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3_oglas/trgovačka_roba/"/>
    </mc:Choice>
  </mc:AlternateContent>
  <xr:revisionPtr revIDLastSave="0" documentId="13_ncr:1_{01F0B780-11F1-F54D-ABDA-EC115DD5C02A}" xr6:coauthVersionLast="36" xr6:coauthVersionMax="36" xr10:uidLastSave="{00000000-0000-0000-0000-000000000000}"/>
  <bookViews>
    <workbookView xWindow="2700" yWindow="-20320" windowWidth="29900" windowHeight="15980" xr2:uid="{78C66540-DC45-7342-AFFD-EE20C0C22150}"/>
  </bookViews>
  <sheets>
    <sheet name="cc st 1" sheetId="1" r:id="rId1"/>
    <sheet name="cc st 2" sheetId="2" r:id="rId2"/>
    <sheet name="cc st 3" sheetId="3" r:id="rId3"/>
    <sheet name="cc st 4" sheetId="4" r:id="rId4"/>
    <sheet name="cc st 5" sheetId="5" r:id="rId5"/>
    <sheet name="cc st 6" sheetId="6" r:id="rId6"/>
    <sheet name="cc st 7" sheetId="7" r:id="rId7"/>
    <sheet name="cc st 8" sheetId="8" r:id="rId8"/>
    <sheet name="cc st 9" sheetId="9" r:id="rId9"/>
    <sheet name="cc st 10" sheetId="10" r:id="rId10"/>
    <sheet name="cc st 11" sheetId="11" r:id="rId11"/>
    <sheet name="cc st 12" sheetId="12" r:id="rId12"/>
    <sheet name="cc st 13" sheetId="13" r:id="rId13"/>
    <sheet name="cc st 14" sheetId="14" r:id="rId14"/>
    <sheet name="cc st 15" sheetId="15" r:id="rId15"/>
    <sheet name="cc st 16" sheetId="16" r:id="rId16"/>
    <sheet name="cc st 17" sheetId="17" r:id="rId17"/>
    <sheet name="cc st 17a" sheetId="20" r:id="rId18"/>
    <sheet name="cc st 18" sheetId="18" r:id="rId19"/>
    <sheet name="cc st total" sheetId="19" r:id="rId2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9" l="1"/>
  <c r="E22" i="19"/>
  <c r="C28" i="19"/>
  <c r="G3" i="19"/>
  <c r="G4" i="19"/>
  <c r="G5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" i="19"/>
  <c r="F3" i="19"/>
  <c r="F4" i="19"/>
  <c r="F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" i="19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3" i="18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7" i="20"/>
  <c r="H88" i="20"/>
  <c r="H89" i="20"/>
  <c r="H90" i="20"/>
  <c r="H91" i="20"/>
  <c r="H92" i="20"/>
  <c r="H93" i="20"/>
  <c r="H94" i="20"/>
  <c r="H95" i="20"/>
  <c r="H96" i="20"/>
  <c r="H97" i="20"/>
  <c r="H98" i="20"/>
  <c r="H99" i="20"/>
  <c r="H100" i="20"/>
  <c r="H101" i="20"/>
  <c r="H102" i="20"/>
  <c r="H103" i="20"/>
  <c r="H104" i="20"/>
  <c r="H105" i="20"/>
  <c r="H106" i="20"/>
  <c r="H107" i="20"/>
  <c r="H108" i="20"/>
  <c r="H109" i="20"/>
  <c r="H110" i="20"/>
  <c r="H111" i="20"/>
  <c r="H112" i="20"/>
  <c r="H113" i="20"/>
  <c r="H114" i="20"/>
  <c r="H115" i="20"/>
  <c r="H116" i="20"/>
  <c r="H117" i="20"/>
  <c r="H118" i="20"/>
  <c r="H119" i="20"/>
  <c r="H120" i="20"/>
  <c r="H121" i="20"/>
  <c r="H122" i="20"/>
  <c r="H123" i="20"/>
  <c r="H124" i="20"/>
  <c r="H125" i="20"/>
  <c r="H126" i="20"/>
  <c r="H127" i="20"/>
  <c r="H128" i="20"/>
  <c r="H129" i="20"/>
  <c r="H130" i="20"/>
  <c r="H131" i="20"/>
  <c r="H132" i="20"/>
  <c r="H133" i="20"/>
  <c r="H134" i="20"/>
  <c r="H135" i="20"/>
  <c r="H136" i="20"/>
  <c r="H137" i="20"/>
  <c r="H138" i="20"/>
  <c r="H139" i="20"/>
  <c r="H140" i="20"/>
  <c r="H141" i="20"/>
  <c r="H142" i="20"/>
  <c r="H143" i="20"/>
  <c r="H144" i="20"/>
  <c r="H145" i="20"/>
  <c r="H146" i="20"/>
  <c r="H147" i="20"/>
  <c r="H148" i="20"/>
  <c r="H149" i="20"/>
  <c r="H150" i="20"/>
  <c r="H151" i="20"/>
  <c r="H152" i="20"/>
  <c r="H153" i="20"/>
  <c r="H154" i="20"/>
  <c r="H155" i="20"/>
  <c r="H156" i="20"/>
  <c r="H157" i="20"/>
  <c r="H158" i="20"/>
  <c r="H159" i="20"/>
  <c r="H160" i="20"/>
  <c r="H161" i="20"/>
  <c r="H162" i="20"/>
  <c r="H163" i="20"/>
  <c r="H164" i="20"/>
  <c r="H165" i="20"/>
  <c r="H166" i="20"/>
  <c r="H167" i="20"/>
  <c r="H168" i="20"/>
  <c r="H169" i="20"/>
  <c r="H170" i="20"/>
  <c r="H171" i="20"/>
  <c r="H172" i="20"/>
  <c r="H173" i="20"/>
  <c r="H174" i="20"/>
  <c r="H175" i="20"/>
  <c r="H176" i="20"/>
  <c r="H177" i="20"/>
  <c r="H178" i="20"/>
  <c r="H179" i="20"/>
  <c r="H180" i="20"/>
  <c r="H181" i="20"/>
  <c r="H182" i="20"/>
  <c r="H183" i="20"/>
  <c r="H184" i="20"/>
  <c r="H185" i="20"/>
  <c r="H186" i="20"/>
  <c r="H187" i="20"/>
  <c r="H188" i="20"/>
  <c r="H189" i="20"/>
  <c r="H190" i="20"/>
  <c r="H191" i="20"/>
  <c r="H192" i="20"/>
  <c r="H193" i="20"/>
  <c r="H194" i="20"/>
  <c r="H195" i="20"/>
  <c r="H196" i="20"/>
  <c r="H197" i="20"/>
  <c r="H198" i="20"/>
  <c r="H199" i="20"/>
  <c r="H200" i="20"/>
  <c r="H201" i="20"/>
  <c r="H202" i="20"/>
  <c r="H203" i="20"/>
  <c r="H204" i="20"/>
  <c r="H205" i="20"/>
  <c r="H206" i="20"/>
  <c r="H207" i="20"/>
  <c r="H3" i="20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" i="17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H304" i="9"/>
  <c r="H305" i="9"/>
  <c r="H306" i="9"/>
  <c r="H307" i="9"/>
  <c r="H308" i="9"/>
  <c r="H309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322" i="9"/>
  <c r="H323" i="9"/>
  <c r="H324" i="9"/>
  <c r="H325" i="9"/>
  <c r="H326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H346" i="9"/>
  <c r="H347" i="9"/>
  <c r="H348" i="9"/>
  <c r="H349" i="9"/>
  <c r="H350" i="9"/>
  <c r="H351" i="9"/>
  <c r="H352" i="9"/>
  <c r="H353" i="9"/>
  <c r="H354" i="9"/>
  <c r="H355" i="9"/>
  <c r="H356" i="9"/>
  <c r="H357" i="9"/>
  <c r="H358" i="9"/>
  <c r="H359" i="9"/>
  <c r="H360" i="9"/>
  <c r="H361" i="9"/>
  <c r="H362" i="9"/>
  <c r="H363" i="9"/>
  <c r="H364" i="9"/>
  <c r="H365" i="9"/>
  <c r="H366" i="9"/>
  <c r="H367" i="9"/>
  <c r="H368" i="9"/>
  <c r="H369" i="9"/>
  <c r="H370" i="9"/>
  <c r="H371" i="9"/>
  <c r="H372" i="9"/>
  <c r="H373" i="9"/>
  <c r="H374" i="9"/>
  <c r="H375" i="9"/>
  <c r="H376" i="9"/>
  <c r="H377" i="9"/>
  <c r="H378" i="9"/>
  <c r="H379" i="9"/>
  <c r="H380" i="9"/>
  <c r="H381" i="9"/>
  <c r="H382" i="9"/>
  <c r="H383" i="9"/>
  <c r="H384" i="9"/>
  <c r="H385" i="9"/>
  <c r="H386" i="9"/>
  <c r="H387" i="9"/>
  <c r="H388" i="9"/>
  <c r="H389" i="9"/>
  <c r="H390" i="9"/>
  <c r="H391" i="9"/>
  <c r="H392" i="9"/>
  <c r="H393" i="9"/>
  <c r="H394" i="9"/>
  <c r="H395" i="9"/>
  <c r="H396" i="9"/>
  <c r="H397" i="9"/>
  <c r="H398" i="9"/>
  <c r="H399" i="9"/>
  <c r="H400" i="9"/>
  <c r="H401" i="9"/>
  <c r="H402" i="9"/>
  <c r="H403" i="9"/>
  <c r="H404" i="9"/>
  <c r="H405" i="9"/>
  <c r="H406" i="9"/>
  <c r="H407" i="9"/>
  <c r="H408" i="9"/>
  <c r="H409" i="9"/>
  <c r="H410" i="9"/>
  <c r="H411" i="9"/>
  <c r="H412" i="9"/>
  <c r="H413" i="9"/>
  <c r="H414" i="9"/>
  <c r="H415" i="9"/>
  <c r="H416" i="9"/>
  <c r="H417" i="9"/>
  <c r="H418" i="9"/>
  <c r="H419" i="9"/>
  <c r="H420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3" i="1"/>
  <c r="I4" i="18" l="1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H92" i="18"/>
  <c r="I3" i="18"/>
  <c r="I4" i="20"/>
  <c r="I5" i="20"/>
  <c r="I6" i="20"/>
  <c r="I208" i="20" s="1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8" i="20"/>
  <c r="I79" i="20"/>
  <c r="I80" i="20"/>
  <c r="I81" i="20"/>
  <c r="I82" i="20"/>
  <c r="I83" i="20"/>
  <c r="I84" i="20"/>
  <c r="I85" i="20"/>
  <c r="I86" i="20"/>
  <c r="I87" i="20"/>
  <c r="I88" i="20"/>
  <c r="I89" i="20"/>
  <c r="I90" i="20"/>
  <c r="I91" i="20"/>
  <c r="I92" i="20"/>
  <c r="I93" i="20"/>
  <c r="I94" i="20"/>
  <c r="I95" i="20"/>
  <c r="I96" i="20"/>
  <c r="I97" i="20"/>
  <c r="I98" i="20"/>
  <c r="I99" i="20"/>
  <c r="I100" i="20"/>
  <c r="I101" i="20"/>
  <c r="I102" i="20"/>
  <c r="I103" i="20"/>
  <c r="I104" i="20"/>
  <c r="I105" i="20"/>
  <c r="I106" i="20"/>
  <c r="I107" i="20"/>
  <c r="I108" i="20"/>
  <c r="I109" i="20"/>
  <c r="I110" i="20"/>
  <c r="I111" i="20"/>
  <c r="I112" i="20"/>
  <c r="I113" i="20"/>
  <c r="I114" i="20"/>
  <c r="I115" i="20"/>
  <c r="I116" i="20"/>
  <c r="I117" i="20"/>
  <c r="I118" i="20"/>
  <c r="I119" i="20"/>
  <c r="I120" i="20"/>
  <c r="I121" i="20"/>
  <c r="I122" i="20"/>
  <c r="I123" i="20"/>
  <c r="I124" i="20"/>
  <c r="I125" i="20"/>
  <c r="I126" i="20"/>
  <c r="I127" i="20"/>
  <c r="I128" i="20"/>
  <c r="I129" i="20"/>
  <c r="I130" i="20"/>
  <c r="I131" i="20"/>
  <c r="I132" i="20"/>
  <c r="I133" i="20"/>
  <c r="I134" i="20"/>
  <c r="I135" i="20"/>
  <c r="I136" i="20"/>
  <c r="I137" i="20"/>
  <c r="I138" i="20"/>
  <c r="I139" i="20"/>
  <c r="I140" i="20"/>
  <c r="I141" i="20"/>
  <c r="I142" i="20"/>
  <c r="I143" i="20"/>
  <c r="I144" i="20"/>
  <c r="I145" i="20"/>
  <c r="I146" i="20"/>
  <c r="I147" i="20"/>
  <c r="I148" i="20"/>
  <c r="I149" i="20"/>
  <c r="I150" i="20"/>
  <c r="I151" i="20"/>
  <c r="I152" i="20"/>
  <c r="I153" i="20"/>
  <c r="I154" i="20"/>
  <c r="I155" i="20"/>
  <c r="I156" i="20"/>
  <c r="I157" i="20"/>
  <c r="I158" i="20"/>
  <c r="I159" i="20"/>
  <c r="I160" i="20"/>
  <c r="I161" i="20"/>
  <c r="I162" i="20"/>
  <c r="I163" i="20"/>
  <c r="I164" i="20"/>
  <c r="I165" i="20"/>
  <c r="I166" i="20"/>
  <c r="I167" i="20"/>
  <c r="I168" i="20"/>
  <c r="I169" i="20"/>
  <c r="I170" i="20"/>
  <c r="I171" i="20"/>
  <c r="I172" i="20"/>
  <c r="I173" i="20"/>
  <c r="I174" i="20"/>
  <c r="I175" i="20"/>
  <c r="I176" i="20"/>
  <c r="I177" i="20"/>
  <c r="I178" i="20"/>
  <c r="I179" i="20"/>
  <c r="I180" i="20"/>
  <c r="I181" i="20"/>
  <c r="I182" i="20"/>
  <c r="I183" i="20"/>
  <c r="I184" i="20"/>
  <c r="I185" i="20"/>
  <c r="I186" i="20"/>
  <c r="I187" i="20"/>
  <c r="I188" i="20"/>
  <c r="I189" i="20"/>
  <c r="I190" i="20"/>
  <c r="I191" i="20"/>
  <c r="I192" i="20"/>
  <c r="I193" i="20"/>
  <c r="I194" i="20"/>
  <c r="I195" i="20"/>
  <c r="I196" i="20"/>
  <c r="I197" i="20"/>
  <c r="I198" i="20"/>
  <c r="I199" i="20"/>
  <c r="I200" i="20"/>
  <c r="I201" i="20"/>
  <c r="I202" i="20"/>
  <c r="I203" i="20"/>
  <c r="I204" i="20"/>
  <c r="I205" i="20"/>
  <c r="I206" i="20"/>
  <c r="I207" i="20"/>
  <c r="H208" i="20"/>
  <c r="I3" i="20"/>
  <c r="I4" i="17"/>
  <c r="I5" i="17"/>
  <c r="I6" i="17"/>
  <c r="I7" i="17"/>
  <c r="I8" i="17"/>
  <c r="I9" i="17"/>
  <c r="I10" i="17"/>
  <c r="I11" i="17"/>
  <c r="I308" i="17" s="1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I155" i="17"/>
  <c r="I156" i="17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I170" i="17"/>
  <c r="I171" i="17"/>
  <c r="I172" i="17"/>
  <c r="I173" i="17"/>
  <c r="I174" i="17"/>
  <c r="I175" i="17"/>
  <c r="I176" i="17"/>
  <c r="I177" i="17"/>
  <c r="I178" i="17"/>
  <c r="I179" i="17"/>
  <c r="I180" i="17"/>
  <c r="I181" i="17"/>
  <c r="I182" i="17"/>
  <c r="I183" i="17"/>
  <c r="I184" i="17"/>
  <c r="I185" i="17"/>
  <c r="I186" i="17"/>
  <c r="I187" i="17"/>
  <c r="I188" i="17"/>
  <c r="I189" i="17"/>
  <c r="I190" i="17"/>
  <c r="I191" i="17"/>
  <c r="I192" i="17"/>
  <c r="I193" i="17"/>
  <c r="I194" i="17"/>
  <c r="I195" i="17"/>
  <c r="I196" i="17"/>
  <c r="I197" i="17"/>
  <c r="I198" i="17"/>
  <c r="I199" i="17"/>
  <c r="I200" i="17"/>
  <c r="I201" i="17"/>
  <c r="I202" i="17"/>
  <c r="I203" i="17"/>
  <c r="I204" i="17"/>
  <c r="I205" i="17"/>
  <c r="I206" i="17"/>
  <c r="I207" i="17"/>
  <c r="I208" i="17"/>
  <c r="I209" i="17"/>
  <c r="I210" i="17"/>
  <c r="I211" i="17"/>
  <c r="I212" i="17"/>
  <c r="I213" i="17"/>
  <c r="I214" i="17"/>
  <c r="I215" i="17"/>
  <c r="I216" i="17"/>
  <c r="I217" i="17"/>
  <c r="I218" i="17"/>
  <c r="I219" i="17"/>
  <c r="I220" i="17"/>
  <c r="I221" i="17"/>
  <c r="I222" i="17"/>
  <c r="I223" i="17"/>
  <c r="I224" i="17"/>
  <c r="I225" i="17"/>
  <c r="I226" i="17"/>
  <c r="I227" i="17"/>
  <c r="I228" i="17"/>
  <c r="I229" i="17"/>
  <c r="I230" i="17"/>
  <c r="I231" i="17"/>
  <c r="I232" i="17"/>
  <c r="I233" i="17"/>
  <c r="I234" i="17"/>
  <c r="I235" i="17"/>
  <c r="I236" i="17"/>
  <c r="I237" i="17"/>
  <c r="I238" i="17"/>
  <c r="I239" i="17"/>
  <c r="I240" i="17"/>
  <c r="I241" i="17"/>
  <c r="I242" i="17"/>
  <c r="I243" i="17"/>
  <c r="I244" i="17"/>
  <c r="I245" i="17"/>
  <c r="I246" i="17"/>
  <c r="I247" i="17"/>
  <c r="I248" i="17"/>
  <c r="I249" i="17"/>
  <c r="I250" i="17"/>
  <c r="I251" i="17"/>
  <c r="I252" i="17"/>
  <c r="I253" i="17"/>
  <c r="I254" i="17"/>
  <c r="I255" i="17"/>
  <c r="I256" i="17"/>
  <c r="I257" i="17"/>
  <c r="I258" i="17"/>
  <c r="I259" i="17"/>
  <c r="I260" i="17"/>
  <c r="I261" i="17"/>
  <c r="I262" i="17"/>
  <c r="I263" i="17"/>
  <c r="I264" i="17"/>
  <c r="I265" i="17"/>
  <c r="I266" i="17"/>
  <c r="I267" i="17"/>
  <c r="I268" i="17"/>
  <c r="I269" i="17"/>
  <c r="I270" i="17"/>
  <c r="I271" i="17"/>
  <c r="I272" i="17"/>
  <c r="I273" i="17"/>
  <c r="I274" i="17"/>
  <c r="I275" i="17"/>
  <c r="I276" i="17"/>
  <c r="I277" i="17"/>
  <c r="I278" i="17"/>
  <c r="I279" i="17"/>
  <c r="I280" i="17"/>
  <c r="I281" i="17"/>
  <c r="I282" i="17"/>
  <c r="I283" i="17"/>
  <c r="I284" i="17"/>
  <c r="I285" i="17"/>
  <c r="I286" i="17"/>
  <c r="I287" i="17"/>
  <c r="I288" i="17"/>
  <c r="I289" i="17"/>
  <c r="I290" i="17"/>
  <c r="I291" i="17"/>
  <c r="I292" i="17"/>
  <c r="I293" i="17"/>
  <c r="I294" i="17"/>
  <c r="I295" i="17"/>
  <c r="I296" i="17"/>
  <c r="I297" i="17"/>
  <c r="I298" i="17"/>
  <c r="I299" i="17"/>
  <c r="I300" i="17"/>
  <c r="I301" i="17"/>
  <c r="I302" i="17"/>
  <c r="I303" i="17"/>
  <c r="I304" i="17"/>
  <c r="I305" i="17"/>
  <c r="I306" i="17"/>
  <c r="I307" i="17"/>
  <c r="H308" i="17"/>
  <c r="I3" i="17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H144" i="16"/>
  <c r="I3" i="16"/>
  <c r="I144" i="16" s="1"/>
  <c r="I4" i="15"/>
  <c r="I174" i="15" s="1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H174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H140" i="14"/>
  <c r="I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H55" i="13"/>
  <c r="I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H102" i="11"/>
  <c r="I3" i="11"/>
  <c r="I102" i="11" s="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268" i="10"/>
  <c r="I269" i="10"/>
  <c r="I270" i="10"/>
  <c r="I271" i="10"/>
  <c r="I272" i="10"/>
  <c r="I273" i="10"/>
  <c r="I274" i="10"/>
  <c r="I275" i="10"/>
  <c r="I276" i="10"/>
  <c r="I277" i="10"/>
  <c r="I278" i="10"/>
  <c r="I279" i="10"/>
  <c r="I280" i="10"/>
  <c r="I281" i="10"/>
  <c r="I282" i="10"/>
  <c r="I283" i="10"/>
  <c r="I284" i="10"/>
  <c r="I285" i="10"/>
  <c r="I286" i="10"/>
  <c r="I287" i="10"/>
  <c r="I288" i="10"/>
  <c r="H289" i="10"/>
  <c r="I3" i="10"/>
  <c r="I4" i="9"/>
  <c r="I5" i="9"/>
  <c r="I6" i="9"/>
  <c r="I421" i="9" s="1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256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2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70" i="9"/>
  <c r="I371" i="9"/>
  <c r="I372" i="9"/>
  <c r="I373" i="9"/>
  <c r="I374" i="9"/>
  <c r="I375" i="9"/>
  <c r="I376" i="9"/>
  <c r="I377" i="9"/>
  <c r="I378" i="9"/>
  <c r="I379" i="9"/>
  <c r="I380" i="9"/>
  <c r="I381" i="9"/>
  <c r="I382" i="9"/>
  <c r="I383" i="9"/>
  <c r="I384" i="9"/>
  <c r="I385" i="9"/>
  <c r="I386" i="9"/>
  <c r="I387" i="9"/>
  <c r="I388" i="9"/>
  <c r="I389" i="9"/>
  <c r="I390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3" i="7"/>
  <c r="I13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H133" i="6"/>
  <c r="I3" i="6"/>
  <c r="I6" i="5"/>
  <c r="I7" i="5"/>
  <c r="I8" i="5"/>
  <c r="I11" i="5"/>
  <c r="I14" i="5"/>
  <c r="I15" i="5"/>
  <c r="I16" i="5"/>
  <c r="I19" i="5"/>
  <c r="I22" i="5"/>
  <c r="I23" i="5"/>
  <c r="I24" i="5"/>
  <c r="I27" i="5"/>
  <c r="I30" i="5"/>
  <c r="I31" i="5"/>
  <c r="I32" i="5"/>
  <c r="I35" i="5"/>
  <c r="I38" i="5"/>
  <c r="I39" i="5"/>
  <c r="I40" i="5"/>
  <c r="I43" i="5"/>
  <c r="I46" i="5"/>
  <c r="I47" i="5"/>
  <c r="I48" i="5"/>
  <c r="I51" i="5"/>
  <c r="I54" i="5"/>
  <c r="I55" i="5"/>
  <c r="I56" i="5"/>
  <c r="I59" i="5"/>
  <c r="I62" i="5"/>
  <c r="I63" i="5"/>
  <c r="I64" i="5"/>
  <c r="I67" i="5"/>
  <c r="I70" i="5"/>
  <c r="I71" i="5"/>
  <c r="I72" i="5"/>
  <c r="I75" i="5"/>
  <c r="I78" i="5"/>
  <c r="I79" i="5"/>
  <c r="I80" i="5"/>
  <c r="I83" i="5"/>
  <c r="I86" i="5"/>
  <c r="I87" i="5"/>
  <c r="I88" i="5"/>
  <c r="I91" i="5"/>
  <c r="I94" i="5"/>
  <c r="I95" i="5"/>
  <c r="I96" i="5"/>
  <c r="I99" i="5"/>
  <c r="I102" i="5"/>
  <c r="I103" i="5"/>
  <c r="I104" i="5"/>
  <c r="I107" i="5"/>
  <c r="I110" i="5"/>
  <c r="I111" i="5"/>
  <c r="I112" i="5"/>
  <c r="I115" i="5"/>
  <c r="I118" i="5"/>
  <c r="I119" i="5"/>
  <c r="I120" i="5"/>
  <c r="I123" i="5"/>
  <c r="I126" i="5"/>
  <c r="I127" i="5"/>
  <c r="I128" i="5"/>
  <c r="I131" i="5"/>
  <c r="I134" i="5"/>
  <c r="I135" i="5"/>
  <c r="I136" i="5"/>
  <c r="I139" i="5"/>
  <c r="I142" i="5"/>
  <c r="I143" i="5"/>
  <c r="I144" i="5"/>
  <c r="I4" i="5"/>
  <c r="I5" i="5"/>
  <c r="I9" i="5"/>
  <c r="I10" i="5"/>
  <c r="I12" i="5"/>
  <c r="I13" i="5"/>
  <c r="I17" i="5"/>
  <c r="I18" i="5"/>
  <c r="I20" i="5"/>
  <c r="I21" i="5"/>
  <c r="I25" i="5"/>
  <c r="I26" i="5"/>
  <c r="I28" i="5"/>
  <c r="I29" i="5"/>
  <c r="I33" i="5"/>
  <c r="I34" i="5"/>
  <c r="I36" i="5"/>
  <c r="I37" i="5"/>
  <c r="I41" i="5"/>
  <c r="I42" i="5"/>
  <c r="I44" i="5"/>
  <c r="I45" i="5"/>
  <c r="I49" i="5"/>
  <c r="I50" i="5"/>
  <c r="I52" i="5"/>
  <c r="I53" i="5"/>
  <c r="I57" i="5"/>
  <c r="I58" i="5"/>
  <c r="I60" i="5"/>
  <c r="I61" i="5"/>
  <c r="I65" i="5"/>
  <c r="I66" i="5"/>
  <c r="I68" i="5"/>
  <c r="I69" i="5"/>
  <c r="I73" i="5"/>
  <c r="I74" i="5"/>
  <c r="I76" i="5"/>
  <c r="I77" i="5"/>
  <c r="I81" i="5"/>
  <c r="I82" i="5"/>
  <c r="I84" i="5"/>
  <c r="I85" i="5"/>
  <c r="I89" i="5"/>
  <c r="I90" i="5"/>
  <c r="I92" i="5"/>
  <c r="I93" i="5"/>
  <c r="I97" i="5"/>
  <c r="I98" i="5"/>
  <c r="I100" i="5"/>
  <c r="I101" i="5"/>
  <c r="I105" i="5"/>
  <c r="I106" i="5"/>
  <c r="I108" i="5"/>
  <c r="I109" i="5"/>
  <c r="I113" i="5"/>
  <c r="I114" i="5"/>
  <c r="I116" i="5"/>
  <c r="I117" i="5"/>
  <c r="I121" i="5"/>
  <c r="I122" i="5"/>
  <c r="I124" i="5"/>
  <c r="I125" i="5"/>
  <c r="I129" i="5"/>
  <c r="I130" i="5"/>
  <c r="I132" i="5"/>
  <c r="I133" i="5"/>
  <c r="I137" i="5"/>
  <c r="I138" i="5"/>
  <c r="I140" i="5"/>
  <c r="I141" i="5"/>
  <c r="I145" i="5"/>
  <c r="H146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H130" i="4"/>
  <c r="I3" i="4"/>
  <c r="I3" i="3"/>
  <c r="I92" i="18" l="1"/>
  <c r="I140" i="14"/>
  <c r="I55" i="13"/>
  <c r="I119" i="12"/>
  <c r="I289" i="10"/>
  <c r="I130" i="4"/>
  <c r="I99" i="8"/>
  <c r="I156" i="7"/>
  <c r="I146" i="5"/>
  <c r="I7" i="3"/>
  <c r="I8" i="3"/>
  <c r="I9" i="3"/>
  <c r="I15" i="3"/>
  <c r="I16" i="3"/>
  <c r="I17" i="3"/>
  <c r="I23" i="3"/>
  <c r="I24" i="3"/>
  <c r="I25" i="3"/>
  <c r="I31" i="3"/>
  <c r="I32" i="3"/>
  <c r="I33" i="3"/>
  <c r="I39" i="3"/>
  <c r="I40" i="3"/>
  <c r="I41" i="3"/>
  <c r="I47" i="3"/>
  <c r="I48" i="3"/>
  <c r="I49" i="3"/>
  <c r="I55" i="3"/>
  <c r="I56" i="3"/>
  <c r="I57" i="3"/>
  <c r="I63" i="3"/>
  <c r="I64" i="3"/>
  <c r="I65" i="3"/>
  <c r="I71" i="3"/>
  <c r="I72" i="3"/>
  <c r="I73" i="3"/>
  <c r="I79" i="3"/>
  <c r="I80" i="3"/>
  <c r="I81" i="3"/>
  <c r="I87" i="3"/>
  <c r="I88" i="3"/>
  <c r="I89" i="3"/>
  <c r="I4" i="3"/>
  <c r="I5" i="3"/>
  <c r="I6" i="3"/>
  <c r="I10" i="3"/>
  <c r="I11" i="3"/>
  <c r="I12" i="3"/>
  <c r="I13" i="3"/>
  <c r="I14" i="3"/>
  <c r="I18" i="3"/>
  <c r="I19" i="3"/>
  <c r="I20" i="3"/>
  <c r="I21" i="3"/>
  <c r="I22" i="3"/>
  <c r="I26" i="3"/>
  <c r="I27" i="3"/>
  <c r="I28" i="3"/>
  <c r="I29" i="3"/>
  <c r="I30" i="3"/>
  <c r="I34" i="3"/>
  <c r="I35" i="3"/>
  <c r="I36" i="3"/>
  <c r="I37" i="3"/>
  <c r="I38" i="3"/>
  <c r="I42" i="3"/>
  <c r="I43" i="3"/>
  <c r="I44" i="3"/>
  <c r="I45" i="3"/>
  <c r="I46" i="3"/>
  <c r="I50" i="3"/>
  <c r="I51" i="3"/>
  <c r="I52" i="3"/>
  <c r="I53" i="3"/>
  <c r="I54" i="3"/>
  <c r="I58" i="3"/>
  <c r="I59" i="3"/>
  <c r="I60" i="3"/>
  <c r="I61" i="3"/>
  <c r="I62" i="3"/>
  <c r="I66" i="3"/>
  <c r="I67" i="3"/>
  <c r="I68" i="3"/>
  <c r="I69" i="3"/>
  <c r="I70" i="3"/>
  <c r="I74" i="3"/>
  <c r="I75" i="3"/>
  <c r="I76" i="3"/>
  <c r="I77" i="3"/>
  <c r="I78" i="3"/>
  <c r="I82" i="3"/>
  <c r="I83" i="3"/>
  <c r="I84" i="3"/>
  <c r="I85" i="3"/>
  <c r="I86" i="3"/>
  <c r="I90" i="3"/>
  <c r="I91" i="3"/>
  <c r="I92" i="3"/>
  <c r="I93" i="3"/>
  <c r="I94" i="3"/>
  <c r="H95" i="3"/>
  <c r="I3" i="2"/>
  <c r="I4" i="2"/>
  <c r="I5" i="2"/>
  <c r="I6" i="2"/>
  <c r="I61" i="2" s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H61" i="2"/>
  <c r="I4" i="1"/>
  <c r="I56" i="1" s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H56" i="1"/>
  <c r="I3" i="1"/>
  <c r="I95" i="3" l="1"/>
  <c r="C4" i="19" s="1"/>
  <c r="B2" i="19"/>
  <c r="C2" i="19"/>
  <c r="B3" i="19"/>
  <c r="C3" i="19"/>
  <c r="B4" i="19"/>
  <c r="B5" i="19"/>
  <c r="C5" i="19"/>
  <c r="B6" i="19"/>
  <c r="C6" i="19"/>
  <c r="B7" i="19"/>
  <c r="C7" i="19"/>
  <c r="B8" i="19"/>
  <c r="C8" i="19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B18" i="19"/>
  <c r="C18" i="19"/>
  <c r="B19" i="19"/>
  <c r="C19" i="19"/>
  <c r="B20" i="19"/>
  <c r="C20" i="19"/>
  <c r="C22" i="19" l="1"/>
  <c r="D27" i="19" s="1"/>
  <c r="B22" i="19"/>
</calcChain>
</file>

<file path=xl/sharedStrings.xml><?xml version="1.0" encoding="utf-8"?>
<sst xmlns="http://schemas.openxmlformats.org/spreadsheetml/2006/main" count="17542" uniqueCount="7953">
  <si>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</si>
  <si>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</si>
  <si>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</si>
  <si>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</si>
  <si>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</si>
  <si>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</si>
  <si>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</si>
  <si>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</si>
  <si>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Atribut 3</t>
  </si>
  <si>
    <t>Opis Atribut 3</t>
  </si>
  <si>
    <t>23901000003200101070</t>
  </si>
  <si>
    <t>1136765 UGG Ashton blk 00 natikače 7</t>
  </si>
  <si>
    <t>196565244550</t>
  </si>
  <si>
    <t>par</t>
  </si>
  <si>
    <t>žensko</t>
  </si>
  <si>
    <t>00033</t>
  </si>
  <si>
    <t>natikače</t>
  </si>
  <si>
    <t>23901000003700301380</t>
  </si>
  <si>
    <t>1144059 UGG Classic Brellah Mini msjs 00 čizme 38</t>
  </si>
  <si>
    <t>196565778604</t>
  </si>
  <si>
    <t>00059</t>
  </si>
  <si>
    <t>čizme</t>
  </si>
  <si>
    <t>23901000002800101070</t>
  </si>
  <si>
    <t>1133881 UGG Ashton High Chelsea blk 00 čizme 7</t>
  </si>
  <si>
    <t>195719710095</t>
  </si>
  <si>
    <t>23901000002800101080</t>
  </si>
  <si>
    <t>1133881 UGG Ashton High Chelsea blk 00 čizme 8</t>
  </si>
  <si>
    <t>195719710149</t>
  </si>
  <si>
    <t>23901000002800101100</t>
  </si>
  <si>
    <t>1133881 UGG Ashton High Chelsea blk 00 čizme 10</t>
  </si>
  <si>
    <t>195719710187</t>
  </si>
  <si>
    <t>23901000002800101090</t>
  </si>
  <si>
    <t>1133881 UGG Ashton High Chelsea blk 00 čizme 9</t>
  </si>
  <si>
    <t>195719710163</t>
  </si>
  <si>
    <t>23901000003700301410</t>
  </si>
  <si>
    <t>1144059 UGG Classic Brellah Mini msjs 00 čizme 41</t>
  </si>
  <si>
    <t>196565778666</t>
  </si>
  <si>
    <t>23901000003700301400</t>
  </si>
  <si>
    <t>1144059 UGG Classic Brellah Mini msjs 00 čizme 40</t>
  </si>
  <si>
    <t>196565778659</t>
  </si>
  <si>
    <t>23901000003700101410</t>
  </si>
  <si>
    <t>1144059 UGG Classic Brellah Mini blk 00 čizme 41</t>
  </si>
  <si>
    <t>196565778444</t>
  </si>
  <si>
    <t>23901000003700201400</t>
  </si>
  <si>
    <t>1144059 UGG Classic Brellah Mini btol 00 čizme 40</t>
  </si>
  <si>
    <t>196565778475</t>
  </si>
  <si>
    <t>23901000002800101060</t>
  </si>
  <si>
    <t>1133881 UGG Ashton High Chelsea blk 00 čizme 6</t>
  </si>
  <si>
    <t>195719710071</t>
  </si>
  <si>
    <t>23901000003700301390</t>
  </si>
  <si>
    <t>1144059 UGG Classic Brellah Mini msjs 00 čizme 39</t>
  </si>
  <si>
    <t>196565778642</t>
  </si>
  <si>
    <t>23901000003700201380</t>
  </si>
  <si>
    <t>1144059 UGG Classic Brellah Mini btol 00 čizme 38</t>
  </si>
  <si>
    <t>196565778536</t>
  </si>
  <si>
    <t>23901000003700201370</t>
  </si>
  <si>
    <t>1144059 UGG Classic Brellah Mini btol 00 čizme 37</t>
  </si>
  <si>
    <t>196565778574</t>
  </si>
  <si>
    <t>23901000005500101400</t>
  </si>
  <si>
    <t>1142630 UGG Ca1 wht 00 tenisice 40</t>
  </si>
  <si>
    <t>196565275288</t>
  </si>
  <si>
    <t>00037</t>
  </si>
  <si>
    <t>tenisice</t>
  </si>
  <si>
    <t>23901000003900101410</t>
  </si>
  <si>
    <t>1135092 UGG Classic Ultra Mini Platform blk 00 čizme 41</t>
  </si>
  <si>
    <t>195719883171</t>
  </si>
  <si>
    <t>23901000003000201100</t>
  </si>
  <si>
    <t>1136763 UGG Jella Clear dfrt 00 natikače 10</t>
  </si>
  <si>
    <t>196565240170</t>
  </si>
  <si>
    <t>23901000001800101070</t>
  </si>
  <si>
    <t>1127075 UGG Maxi Slide Tiger Print  klm 00 natikače 7</t>
  </si>
  <si>
    <t>195719300630</t>
  </si>
  <si>
    <t>23901000001800101060</t>
  </si>
  <si>
    <t>1127075 UGG Maxi Slide Tiger Print  klm 00 natikače 6</t>
  </si>
  <si>
    <t>195719300623</t>
  </si>
  <si>
    <t>23901000003700101380</t>
  </si>
  <si>
    <t>1144059 UGG Classic Brellah Mini blk 00 čizme 38</t>
  </si>
  <si>
    <t>196565778383</t>
  </si>
  <si>
    <t>23901000003700101370</t>
  </si>
  <si>
    <t>1144059 UGG Classic Brellah Mini blk 00 čizme 37</t>
  </si>
  <si>
    <t>196565778376</t>
  </si>
  <si>
    <t>23901000003700301370</t>
  </si>
  <si>
    <t>1144059 UGG Classic Brellah Mini msjs 00 čizme 37</t>
  </si>
  <si>
    <t>196565778598</t>
  </si>
  <si>
    <t>23901000003700101360</t>
  </si>
  <si>
    <t>1144059 UGG Classic Brellah Mini blk 00 čizme 36</t>
  </si>
  <si>
    <t>196565778369</t>
  </si>
  <si>
    <t>23901000003200101080</t>
  </si>
  <si>
    <t>1136765 UGG Ashton blk 00 natikače 8</t>
  </si>
  <si>
    <t>196565244444</t>
  </si>
  <si>
    <t>23901000003100101380</t>
  </si>
  <si>
    <t>1136764 UGG Ashton Ankle blk 00 sandale 38</t>
  </si>
  <si>
    <t>196565233264</t>
  </si>
  <si>
    <t>00034</t>
  </si>
  <si>
    <t>sandale</t>
  </si>
  <si>
    <t>23901000002600301400</t>
  </si>
  <si>
    <t>1134991 UGG Classic Mini Platform bcdr 00 čizme 40</t>
  </si>
  <si>
    <t>196565767158</t>
  </si>
  <si>
    <t>23901000003700101390</t>
  </si>
  <si>
    <t>1144059 UGG Classic Brellah Mini blk 00 čizme 39</t>
  </si>
  <si>
    <t>196565778420</t>
  </si>
  <si>
    <t>23901000003700201390</t>
  </si>
  <si>
    <t>1144059 UGG Classic Brellah Mini btol 00 čizme 39</t>
  </si>
  <si>
    <t>196565778529</t>
  </si>
  <si>
    <t>23901000003600101430</t>
  </si>
  <si>
    <t>1129290 UGG Classic Slip-On che 00 papuče 43</t>
  </si>
  <si>
    <t>195719311070</t>
  </si>
  <si>
    <t>muško</t>
  </si>
  <si>
    <t>papuče</t>
  </si>
  <si>
    <t>23901000003600101460</t>
  </si>
  <si>
    <t>1129290 UGG Classic Slip-On che 00 papuče 46</t>
  </si>
  <si>
    <t>195719311100</t>
  </si>
  <si>
    <t>23901000005300101380</t>
  </si>
  <si>
    <t>1137651 UGG Ca1 Mesh san 00 tenisice 38</t>
  </si>
  <si>
    <t>197634004358</t>
  </si>
  <si>
    <t>23901000005500101380</t>
  </si>
  <si>
    <t>1142630 UGG Ca1 wht 00 tenisice 38</t>
  </si>
  <si>
    <t>196565275219</t>
  </si>
  <si>
    <t>23901000004000101360</t>
  </si>
  <si>
    <t>1122550 UGG Disquette che 00 papuče 36</t>
  </si>
  <si>
    <t>194715793262</t>
  </si>
  <si>
    <t>23901000005500101390</t>
  </si>
  <si>
    <t>1142630 UGG Ca1 wht 00 tenisice 39</t>
  </si>
  <si>
    <t>196565275264</t>
  </si>
  <si>
    <t>23901000005500101410</t>
  </si>
  <si>
    <t>1142630 UGG Ca1 wht 00 tenisice 41</t>
  </si>
  <si>
    <t>196565275301</t>
  </si>
  <si>
    <t>23901000003600101420</t>
  </si>
  <si>
    <t>1129290 UGG Classic Slip-On che 00 papuče 42</t>
  </si>
  <si>
    <t>195719311179</t>
  </si>
  <si>
    <t>23901000005500101370</t>
  </si>
  <si>
    <t>1142630 UGG Ca1 wht 00 tenisice 37</t>
  </si>
  <si>
    <t>196565275196</t>
  </si>
  <si>
    <t>23901000005500101420</t>
  </si>
  <si>
    <t>1142630 UGG Ca1 wht 00 tenisice 42</t>
  </si>
  <si>
    <t>196565275318</t>
  </si>
  <si>
    <t>23901000003200101060</t>
  </si>
  <si>
    <t>1136765 UGG Ashton blk 00 natikače 6</t>
  </si>
  <si>
    <t>196565244536</t>
  </si>
  <si>
    <t>23901000005300101370</t>
  </si>
  <si>
    <t>1137651 UGG Ca1 Mesh san 00 tenisice 37</t>
  </si>
  <si>
    <t>197634004334</t>
  </si>
  <si>
    <t>23901000005300101410</t>
  </si>
  <si>
    <t>1137651 UGG Ca1 Mesh san 00 tenisice 41</t>
  </si>
  <si>
    <t>197634004440</t>
  </si>
  <si>
    <t>23901000001800101100</t>
  </si>
  <si>
    <t>1127075 UGG Maxi Slide Tiger Print  klm 00 natikače 10</t>
  </si>
  <si>
    <t>195719300692</t>
  </si>
  <si>
    <t>23901000003000201080</t>
  </si>
  <si>
    <t>1136763 UGG Jella Clear dfrt 00 natikače 8</t>
  </si>
  <si>
    <t>196565240156</t>
  </si>
  <si>
    <t>23901000003500101080</t>
  </si>
  <si>
    <t>1136773 UGG Mini blk 00 natikače 8</t>
  </si>
  <si>
    <t>196565234698</t>
  </si>
  <si>
    <t>23901000003500101060</t>
  </si>
  <si>
    <t>1136773 UGG Mini blk 00 natikače 6</t>
  </si>
  <si>
    <t>196565234643</t>
  </si>
  <si>
    <t>23901000004100101370</t>
  </si>
  <si>
    <t>1106872 UGG Scuffette Ii che 00 papuče 37</t>
  </si>
  <si>
    <t>192410908097</t>
  </si>
  <si>
    <t>23901000003500101070</t>
  </si>
  <si>
    <t>1136773 UGG Mini blk 00 natikače 7</t>
  </si>
  <si>
    <t>196565234650</t>
  </si>
  <si>
    <t>23901000003500101090</t>
  </si>
  <si>
    <t>1136773 UGG Mini blk 00 natikače 9</t>
  </si>
  <si>
    <t>196565234704</t>
  </si>
  <si>
    <t>23901000003500101050</t>
  </si>
  <si>
    <t>1136773 UGG Mini blk 00 natikače 5</t>
  </si>
  <si>
    <t>196565234636</t>
  </si>
  <si>
    <t>23901000002900101090</t>
  </si>
  <si>
    <t>1126811 UGG Sport Yeah dfrt 00 sandale 9</t>
  </si>
  <si>
    <t>196565223166</t>
  </si>
  <si>
    <t>23901000003700301360</t>
  </si>
  <si>
    <t>1144059 UGG Classic Brellah Mini msjs 00 čizme 36</t>
  </si>
  <si>
    <t>196565778581</t>
  </si>
  <si>
    <t>23901000001800101090</t>
  </si>
  <si>
    <t>1127075 UGG Maxi Slide Tiger Print  klm 00 natikače 9</t>
  </si>
  <si>
    <t>195719300685</t>
  </si>
  <si>
    <t>23901000005300101400</t>
  </si>
  <si>
    <t>1137651 UGG Ca1 Mesh san 00 tenisice 40</t>
  </si>
  <si>
    <t>197634004426</t>
  </si>
  <si>
    <t>UKUPNO:</t>
  </si>
  <si>
    <t>13901000037700101065</t>
  </si>
  <si>
    <t>Jadon DMS 27311626 burgundy 40 čizme 6,5</t>
  </si>
  <si>
    <t>190665454451</t>
  </si>
  <si>
    <t>13901000029600101050</t>
  </si>
  <si>
    <t>JADON DMS 15265001 black 00 čizme 5</t>
  </si>
  <si>
    <t>883985578906</t>
  </si>
  <si>
    <t>00205</t>
  </si>
  <si>
    <t>ČIZMA</t>
  </si>
  <si>
    <t>13901000038500101065</t>
  </si>
  <si>
    <t>Audrick Chelsea DMS 27820211 charro 40 čizme 6,5</t>
  </si>
  <si>
    <t>190665490244</t>
  </si>
  <si>
    <t>13901000029600101040</t>
  </si>
  <si>
    <t>JADON DMS 15265001 black 00 čizme 4</t>
  </si>
  <si>
    <t>883985578890</t>
  </si>
  <si>
    <t>13901000029600101060</t>
  </si>
  <si>
    <t>JADON DMS 15265001 black 00 čizme 6</t>
  </si>
  <si>
    <t>883985578913</t>
  </si>
  <si>
    <t>13901000037500101065</t>
  </si>
  <si>
    <t>2976 Quad DMS 24687001 black 40 čizme 6,5</t>
  </si>
  <si>
    <t>190665239669</t>
  </si>
  <si>
    <t>13901000037500101070</t>
  </si>
  <si>
    <t>2976 Quad DMS 24687001 black 41 čizme 7</t>
  </si>
  <si>
    <t>190665239676</t>
  </si>
  <si>
    <t>13901000029600101065</t>
  </si>
  <si>
    <t>JADON DMS 15265001 black 00 čizme 6,5</t>
  </si>
  <si>
    <t>883985578920</t>
  </si>
  <si>
    <t>13901000030500101065</t>
  </si>
  <si>
    <t>JADON DMS 15265100 white 00 čizme 6,5</t>
  </si>
  <si>
    <t>883985635395</t>
  </si>
  <si>
    <t>13901000033200101070</t>
  </si>
  <si>
    <t>Voss DMS 24233001 black 00 sandale 7</t>
  </si>
  <si>
    <t>190665192612</t>
  </si>
  <si>
    <t>13901000036300101065</t>
  </si>
  <si>
    <t>Blaire Quad DMS 27296001 black 00 sandale 6,5</t>
  </si>
  <si>
    <t>190665464573</t>
  </si>
  <si>
    <t>13901000033000101065</t>
  </si>
  <si>
    <t>Voss Quad DMS 26725001 black 00 sandale 6,5</t>
  </si>
  <si>
    <t>190665394078</t>
  </si>
  <si>
    <t>13901000033000101040</t>
  </si>
  <si>
    <t>Voss Quad DMS 26725001 black 00 sandale 4</t>
  </si>
  <si>
    <t>190665394047</t>
  </si>
  <si>
    <t>13901000022400101050</t>
  </si>
  <si>
    <t>1461 DMS 11838002 black smooth cipele 5</t>
  </si>
  <si>
    <t>800090826920</t>
  </si>
  <si>
    <t>unisex</t>
  </si>
  <si>
    <t>cipele</t>
  </si>
  <si>
    <t>13901000013000101070</t>
  </si>
  <si>
    <t>1460 DMS 11822006 black smooth čizme 7</t>
  </si>
  <si>
    <t>800090796391</t>
  </si>
  <si>
    <t>13901000013000101050</t>
  </si>
  <si>
    <t>1460 DMS 11822006 black smooth čizme 5</t>
  </si>
  <si>
    <t>800090828559</t>
  </si>
  <si>
    <t>13901000013000101040</t>
  </si>
  <si>
    <t>1460 DMS 11822006 black smooth čizme 4</t>
  </si>
  <si>
    <t>800090828535</t>
  </si>
  <si>
    <t>13901000013000101120</t>
  </si>
  <si>
    <t>1460 DMS 11822006 black smooth čizme 12</t>
  </si>
  <si>
    <t>800090796452</t>
  </si>
  <si>
    <t>13901000026000101040</t>
  </si>
  <si>
    <t>1460 DMS 11821006 black smooth čizme 4</t>
  </si>
  <si>
    <t>800090795301</t>
  </si>
  <si>
    <t>13901000034200101050</t>
  </si>
  <si>
    <t>1460 Bex DMS 25345001 black 00 čizme 5</t>
  </si>
  <si>
    <t>190665298772</t>
  </si>
  <si>
    <t>13901000034200101065</t>
  </si>
  <si>
    <t>1460 Bex DMS 25345001 black 00 čizme 6,5</t>
  </si>
  <si>
    <t>190665298796</t>
  </si>
  <si>
    <t>13901000029600101030</t>
  </si>
  <si>
    <t>JADON DMS 15265001 black 00 čizme 3</t>
  </si>
  <si>
    <t>883985578883</t>
  </si>
  <si>
    <t>13901000032100101040</t>
  </si>
  <si>
    <t>Jadon Hi DMS 25565001 black 00 čizme 4</t>
  </si>
  <si>
    <t>190665329056</t>
  </si>
  <si>
    <t>13901000039600101050</t>
  </si>
  <si>
    <t>Jadon HDW II DMS 30932001 blk buttero 38 čizme 5</t>
  </si>
  <si>
    <t>190665589801</t>
  </si>
  <si>
    <t>13901000032100101065</t>
  </si>
  <si>
    <t>Jadon Hi DMS 25565001 black 00 čizme 6,5</t>
  </si>
  <si>
    <t>190665329087</t>
  </si>
  <si>
    <t>13901000029600101070</t>
  </si>
  <si>
    <t>JADON DMS 15265001 black 00 čizme 7</t>
  </si>
  <si>
    <t>883985578937</t>
  </si>
  <si>
    <t>13901000037700101070</t>
  </si>
  <si>
    <t>Jadon DMS 27311626 burgundy 41 čizme 7</t>
  </si>
  <si>
    <t>190665454468</t>
  </si>
  <si>
    <t>13901000034200101060</t>
  </si>
  <si>
    <t>1460 Bex DMS 25345001 black 00 čizme 6</t>
  </si>
  <si>
    <t>190665298789</t>
  </si>
  <si>
    <t>13901000034200101040</t>
  </si>
  <si>
    <t>1460 Bex DMS 25345001 black 00 čizme 4</t>
  </si>
  <si>
    <t>190665298765</t>
  </si>
  <si>
    <t>13901000026000101065</t>
  </si>
  <si>
    <t>1460 DMS 11821006 black smooth čizme 6,5</t>
  </si>
  <si>
    <t>800090795332</t>
  </si>
  <si>
    <t>13901000033300101040</t>
  </si>
  <si>
    <t>Voss II DMS 26799001 black 00 sandale 4</t>
  </si>
  <si>
    <t>190665404654</t>
  </si>
  <si>
    <t>13901000033300101065</t>
  </si>
  <si>
    <t>Voss II DMS 26799001 black 00 sandale 6,5</t>
  </si>
  <si>
    <t>190665404685</t>
  </si>
  <si>
    <t>13901000013300101030</t>
  </si>
  <si>
    <t>1460 DMS 11822600 cherry red smooth čizme 3</t>
  </si>
  <si>
    <t>800090827682</t>
  </si>
  <si>
    <t>13901000013300101040</t>
  </si>
  <si>
    <t>1460 DMS 11822600 cherry red smooth čizme 4</t>
  </si>
  <si>
    <t>800090827705</t>
  </si>
  <si>
    <t>13901000031500101060</t>
  </si>
  <si>
    <t>1460 W DMS 11821100 white 00 čizme 6</t>
  </si>
  <si>
    <t>800090820591</t>
  </si>
  <si>
    <t>ŠTITNICI</t>
  </si>
  <si>
    <t>13901000031500101050</t>
  </si>
  <si>
    <t>1460 W DMS 11821100 white 00 čizme 5</t>
  </si>
  <si>
    <t>800090820584</t>
  </si>
  <si>
    <t>13901000039300101070</t>
  </si>
  <si>
    <t>1461 Vegan DMS 14046001 black felix 41 cipele 7</t>
  </si>
  <si>
    <t>883985340602</t>
  </si>
  <si>
    <t>13901000012700101040</t>
  </si>
  <si>
    <t>1460 W DMS 11821011 black patent lamper čizme 4</t>
  </si>
  <si>
    <t>883985035232</t>
  </si>
  <si>
    <t>grudnjak</t>
  </si>
  <si>
    <t>13901000022400101065</t>
  </si>
  <si>
    <t>1461 DMS 11838002 black smooth cipele 6,5</t>
  </si>
  <si>
    <t>800090797541</t>
  </si>
  <si>
    <t>13901000022400101060</t>
  </si>
  <si>
    <t>1461 DMS 11838002 black smooth cipele 6</t>
  </si>
  <si>
    <t>800090797534</t>
  </si>
  <si>
    <t>13901000013300101065</t>
  </si>
  <si>
    <t>1460 DMS 11822600 cherry red smooth čizme 6,5</t>
  </si>
  <si>
    <t>800090796629</t>
  </si>
  <si>
    <t>13901000039300101040</t>
  </si>
  <si>
    <t>1461 Vegan DMS 14046001 black felix 37 cipele 4</t>
  </si>
  <si>
    <t>883985340565</t>
  </si>
  <si>
    <t>13901000039300101060</t>
  </si>
  <si>
    <t>1461 Vegan DMS 14046001 black felix 39 cipele 6</t>
  </si>
  <si>
    <t>883985340589</t>
  </si>
  <si>
    <t>13901000032100101050</t>
  </si>
  <si>
    <t>Jadon Hi DMS 25565001 black 00 čizme 5</t>
  </si>
  <si>
    <t>190665329063</t>
  </si>
  <si>
    <t>13901000039600101040</t>
  </si>
  <si>
    <t>Jadon HDW II DMS 30932001 blk buttero 37 čizme 4</t>
  </si>
  <si>
    <t>190665589795</t>
  </si>
  <si>
    <t>13901000034200101070</t>
  </si>
  <si>
    <t>1460 Bex DMS 25345001 black 00 čizme 7</t>
  </si>
  <si>
    <t>190665298802</t>
  </si>
  <si>
    <t>13901000034200101030</t>
  </si>
  <si>
    <t>1460 Bex DMS 25345001 black 00 čizme 3</t>
  </si>
  <si>
    <t>190665298758</t>
  </si>
  <si>
    <t>13901000017900101040</t>
  </si>
  <si>
    <t>PASCAL DMS 13512006 black virginia 00 čizme 4</t>
  </si>
  <si>
    <t>883985729582</t>
  </si>
  <si>
    <t>13901000032100101060</t>
  </si>
  <si>
    <t>Jadon Hi DMS 25565001 black 00 čizme 6</t>
  </si>
  <si>
    <t>190665329070</t>
  </si>
  <si>
    <t>13901000013000101065</t>
  </si>
  <si>
    <t>1460 DMS 11822006 black smooth čizme 6,5</t>
  </si>
  <si>
    <t>800090796384</t>
  </si>
  <si>
    <t>13901000039600101065</t>
  </si>
  <si>
    <t>Jadon HDW II DMS 30932001 blk buttero 40 čizme 6,5</t>
  </si>
  <si>
    <t>190665589825</t>
  </si>
  <si>
    <t>13901000039700101065</t>
  </si>
  <si>
    <t>Jadon III DMS 26378001 black pisa 40 čizme 6,5</t>
  </si>
  <si>
    <t>190665375800</t>
  </si>
  <si>
    <t>13901000013000101060</t>
  </si>
  <si>
    <t>1460 DMS 11822006 black smooth čizme 6</t>
  </si>
  <si>
    <t>800090796377</t>
  </si>
  <si>
    <t>13901000039800101070</t>
  </si>
  <si>
    <t>Adrian YS DMS 22209001 black 41 cipele 7</t>
  </si>
  <si>
    <t>883985989061</t>
  </si>
  <si>
    <t>13901000039800101060</t>
  </si>
  <si>
    <t>Adrian YS DMS 22209001 black 39 cipele 6</t>
  </si>
  <si>
    <t>883985989047</t>
  </si>
  <si>
    <t>13901000039800101065</t>
  </si>
  <si>
    <t>Adrian YS DMS 22209001 black 40 cipele 6,5</t>
  </si>
  <si>
    <t>883985989054</t>
  </si>
  <si>
    <t>13901000039800101050</t>
  </si>
  <si>
    <t>Adrian YS DMS 22209001 black 38 cipele 5</t>
  </si>
  <si>
    <t>883985989030</t>
  </si>
  <si>
    <t>13901000039800101040</t>
  </si>
  <si>
    <t>Adrian YS DMS 22209001 black 37 cipele 4</t>
  </si>
  <si>
    <t>883985989023</t>
  </si>
  <si>
    <t>08901000146400101400</t>
  </si>
  <si>
    <t>PLS50468 999 PJ BOSS ZIP black 00 čizme 40</t>
  </si>
  <si>
    <t>8445512612303</t>
  </si>
  <si>
    <t>08901000137200101360</t>
  </si>
  <si>
    <t>PLS31277 999 PJ SLOANE BASS black 00 tenisice 36</t>
  </si>
  <si>
    <t>8433997969159</t>
  </si>
  <si>
    <t>08901000143500101370</t>
  </si>
  <si>
    <t>PLS90562 817 PJ OBAN ZEBRA off lace 00 natikače 37</t>
  </si>
  <si>
    <t>8445512243231</t>
  </si>
  <si>
    <t>08901000143500101390</t>
  </si>
  <si>
    <t>PLS90562 817 PJ OBAN ZEBRA off lace 00 natikače 39</t>
  </si>
  <si>
    <t>8445512243958</t>
  </si>
  <si>
    <t>08901000140600101360</t>
  </si>
  <si>
    <t>PLS31310 316 PJ ADAMS RIGA wsh pnk 00 tenisice 36</t>
  </si>
  <si>
    <t>8445512255975</t>
  </si>
  <si>
    <t>08901000148000101380</t>
  </si>
  <si>
    <t>PLS31378 803 PJ ADAMS JACKI white 00 tenisice 38</t>
  </si>
  <si>
    <t>8445512629011</t>
  </si>
  <si>
    <t>08901000141700101360</t>
  </si>
  <si>
    <t>PLS31347 982 PJ No22 SPRING WMN antracite 00 tenisice 36</t>
  </si>
  <si>
    <t>8445512261211</t>
  </si>
  <si>
    <t>08901000141400101360</t>
  </si>
  <si>
    <t>PLS31338 905 PJ KOKO SHOCK lgh grey 00 tenisice 36</t>
  </si>
  <si>
    <t>8445512239326</t>
  </si>
  <si>
    <t>08901000148100101370</t>
  </si>
  <si>
    <t>PLS31378 999 PJ ADAMS JACKI black 00 tenisice 37</t>
  </si>
  <si>
    <t>8445512630062</t>
  </si>
  <si>
    <t>08901000148000101370</t>
  </si>
  <si>
    <t>PLS31378 803 PJ ADAMS JACKI white 00 tenisice 37</t>
  </si>
  <si>
    <t>8445512628809</t>
  </si>
  <si>
    <t>08901000143500101380</t>
  </si>
  <si>
    <t>PLS90562 817 PJ OBAN ZEBRA off lace 00 natikače 38</t>
  </si>
  <si>
    <t>8445512243613</t>
  </si>
  <si>
    <t>08901000146400101380</t>
  </si>
  <si>
    <t>PLS50468 999 PJ BOSS ZIP black 00 čizme 38</t>
  </si>
  <si>
    <t>8445512611658</t>
  </si>
  <si>
    <t>08901000146400101370</t>
  </si>
  <si>
    <t>PLS50468 999 PJ BOSS ZIP black 00 čizme 37</t>
  </si>
  <si>
    <t>8445512611313</t>
  </si>
  <si>
    <t>08901000146800101370</t>
  </si>
  <si>
    <t>PLS50463 999 PJ BETTLE WILD black 00 čizme 37</t>
  </si>
  <si>
    <t>8445512599734</t>
  </si>
  <si>
    <t>08901000146800101360</t>
  </si>
  <si>
    <t>PLS50463 999 PJ BETTLE WILD black 00 čizme 36</t>
  </si>
  <si>
    <t>8445512599314</t>
  </si>
  <si>
    <t>08901000146800101400</t>
  </si>
  <si>
    <t>PLS50463 999 PJ BETTLE WILD black 00 čizme 40</t>
  </si>
  <si>
    <t>8445512601314</t>
  </si>
  <si>
    <t>08901000146300101360</t>
  </si>
  <si>
    <t>PLS50468 808 PJ BOSS ZIP mousse 00 čizme 36</t>
  </si>
  <si>
    <t>8445512608450</t>
  </si>
  <si>
    <t>08901000146400101360</t>
  </si>
  <si>
    <t>PLS50468 999 PJ BOSS ZIP black 00 čizme 36</t>
  </si>
  <si>
    <t>8445512610774</t>
  </si>
  <si>
    <t>08901000146300101400</t>
  </si>
  <si>
    <t>PLS50468 808 PJ BOSS ZIP mousse 00 čizme 40</t>
  </si>
  <si>
    <t>8445512609853</t>
  </si>
  <si>
    <t>08901000146300101380</t>
  </si>
  <si>
    <t>PLS50468 808 PJ BOSS ZIP mousse 00 čizme 38</t>
  </si>
  <si>
    <t>8445512608986</t>
  </si>
  <si>
    <t>08901000146300101390</t>
  </si>
  <si>
    <t>PLS50468 808 PJ BOSS ZIP mousse 00 čizme 39</t>
  </si>
  <si>
    <t>8445512609525</t>
  </si>
  <si>
    <t>08901000146300101410</t>
  </si>
  <si>
    <t>PLS50468 808 PJ BOSS ZIP mousse 00 čizme 41</t>
  </si>
  <si>
    <t>8445512610323</t>
  </si>
  <si>
    <t>08901000146400101410</t>
  </si>
  <si>
    <t>PLS50468 999 PJ BOSS ZIP black 00 čizme 41</t>
  </si>
  <si>
    <t>8445512612709</t>
  </si>
  <si>
    <t>08901000138400101360</t>
  </si>
  <si>
    <t>PLS50432 999 PJ BETTLE RAIN black 00 čizme 36</t>
  </si>
  <si>
    <t>8433997988372</t>
  </si>
  <si>
    <t>08901000133300101360</t>
  </si>
  <si>
    <t>PLS90532 310 PJ OBAN BLOCK LCR face 00 natikače 36</t>
  </si>
  <si>
    <t>8433997956029</t>
  </si>
  <si>
    <t>08901000132400101360</t>
  </si>
  <si>
    <t>PLS90521 934 PJ OBAN SOFT silver 00 natikače 36</t>
  </si>
  <si>
    <t>8433997952519</t>
  </si>
  <si>
    <t>08901000133200101360</t>
  </si>
  <si>
    <t>PLS90529 934 PJ OBAN BASIC MIRROR silver 00 natikače 36</t>
  </si>
  <si>
    <t>8433997956647</t>
  </si>
  <si>
    <t>08901000132700101370</t>
  </si>
  <si>
    <t>PLS90524 347 PJ OBAN BASIC BRIGHT fr fuchsia 00 natikače 37</t>
  </si>
  <si>
    <t>8433997955688</t>
  </si>
  <si>
    <t>08901000133000101380</t>
  </si>
  <si>
    <t>PLS90528 255 PJ OBAN BASIC PATENT red 00 natikače 38</t>
  </si>
  <si>
    <t>8433997956814</t>
  </si>
  <si>
    <t>08901000133000101370</t>
  </si>
  <si>
    <t>PLS90528 255 PJ OBAN BASIC PATENT red 00 natikače 37</t>
  </si>
  <si>
    <t>8433997956807</t>
  </si>
  <si>
    <t>08901000133000101360</t>
  </si>
  <si>
    <t>PLS90528 255 PJ OBAN BASIC PATENT red 00 natikače 36</t>
  </si>
  <si>
    <t>8433997956791</t>
  </si>
  <si>
    <t>08901000132900101360</t>
  </si>
  <si>
    <t>PLS90524 999 PJ OBAN BASIC BRIGHT black 00 natikače 36</t>
  </si>
  <si>
    <t>8433997955312</t>
  </si>
  <si>
    <t>08901000132900101370</t>
  </si>
  <si>
    <t>PLS90524 999 PJ OBAN BASIC BRIGHT black 00 natikače 37</t>
  </si>
  <si>
    <t>8433997955329</t>
  </si>
  <si>
    <t>08901000142300101390</t>
  </si>
  <si>
    <t>PLS70107 628 PJ SLIDER SPORT acid green 00 natikače 39</t>
  </si>
  <si>
    <t>8445512260153</t>
  </si>
  <si>
    <t>08901000142300101400</t>
  </si>
  <si>
    <t>PLS70107 628 PJ SLIDER SPORT acid green 00 natikače 40</t>
  </si>
  <si>
    <t>8445512260191</t>
  </si>
  <si>
    <t>08901000143300101360</t>
  </si>
  <si>
    <t>PLS90560 597 PJ OBAN SWEET deep sea 00 natikače 36</t>
  </si>
  <si>
    <t>8445512242883</t>
  </si>
  <si>
    <t>08901000133200101370</t>
  </si>
  <si>
    <t>PLS90529 934 PJ OBAN BASIC MIRROR silver 00 natikače 37</t>
  </si>
  <si>
    <t>8433997956654</t>
  </si>
  <si>
    <t>08901000142300101410</t>
  </si>
  <si>
    <t>PLS70107 628 PJ SLIDER SPORT acid green 00 natikače 41</t>
  </si>
  <si>
    <t>8445512260818</t>
  </si>
  <si>
    <t>08901000142300101380</t>
  </si>
  <si>
    <t>PLS70107 628 PJ SLIDER SPORT acid green 00 natikače 38</t>
  </si>
  <si>
    <t>8445512260108</t>
  </si>
  <si>
    <t>08901000142900101410</t>
  </si>
  <si>
    <t>PLS70112 628 PJ SLIDER LOGO WMN acid green 00 natikače 41</t>
  </si>
  <si>
    <t>8445512271074</t>
  </si>
  <si>
    <t>08901000142800101380</t>
  </si>
  <si>
    <t>PLS70112 312 PJ SLIDER LOGO WMN petal 00 natikače 38</t>
  </si>
  <si>
    <t>8445512270763</t>
  </si>
  <si>
    <t>08901000142800101370</t>
  </si>
  <si>
    <t>PLS70112 312 PJ SLIDER LOGO WMN petal 00 natikače 37</t>
  </si>
  <si>
    <t>8445512270718</t>
  </si>
  <si>
    <t>08901000142900101370</t>
  </si>
  <si>
    <t>PLS70112 628 PJ SLIDER LOGO WMN acid green 00 natikače 37</t>
  </si>
  <si>
    <t>8445512270893</t>
  </si>
  <si>
    <t>08901000142900101380</t>
  </si>
  <si>
    <t>PLS70112 628 PJ SLIDER LOGO WMN acid green 00 natikače 38</t>
  </si>
  <si>
    <t>8445512271012</t>
  </si>
  <si>
    <t>08901000142900101400</t>
  </si>
  <si>
    <t>PLS70112 628 PJ SLIDER LOGO WMN acid green 00 natikače 40</t>
  </si>
  <si>
    <t>8445512271050</t>
  </si>
  <si>
    <t>08901000142200101390</t>
  </si>
  <si>
    <t>PLS70107 312 PJ SLIDER SPORT petal 00 natikače 39</t>
  </si>
  <si>
    <t>8445512258648</t>
  </si>
  <si>
    <t>24301000000400101390</t>
  </si>
  <si>
    <t>EN0EN00944 TH FLATFORM FLAG SNEAKER ybr wht 00 tenisice 39</t>
  </si>
  <si>
    <t>8719862963478</t>
  </si>
  <si>
    <t>08901000142300101370</t>
  </si>
  <si>
    <t>PLS70107 628 PJ SLIDER SPORT acid green 00 natikače 37</t>
  </si>
  <si>
    <t>8445512259751</t>
  </si>
  <si>
    <t>08901000142500101380</t>
  </si>
  <si>
    <t>PLS70109 999 PJ SLIDER FLAG black 00 natikače 38</t>
  </si>
  <si>
    <t>8445512245143</t>
  </si>
  <si>
    <t>08901000142500101360</t>
  </si>
  <si>
    <t>PLS70109 999 PJ SLIDER FLAG black 00 natikače 36</t>
  </si>
  <si>
    <t>8445512244405</t>
  </si>
  <si>
    <t>08901000143000101360</t>
  </si>
  <si>
    <t>PLS90558 112 PJ OBAN TIE DYE acid orange 00 natikače 36</t>
  </si>
  <si>
    <t>8445512257719</t>
  </si>
  <si>
    <t>08901000148100101360</t>
  </si>
  <si>
    <t>PLS31378 999 PJ ADAMS JACKI black 00 tenisice 36</t>
  </si>
  <si>
    <t>8445512629974</t>
  </si>
  <si>
    <t>08901000142700101360</t>
  </si>
  <si>
    <t>PLS70110 999 PJ SLIDER COLORS black 00 natikače 36</t>
  </si>
  <si>
    <t>8445512245648</t>
  </si>
  <si>
    <t>08901000132700101360</t>
  </si>
  <si>
    <t>PLS90524 347 PJ OBAN BASIC BRIGHT fr fuchsia 00 natikače 36</t>
  </si>
  <si>
    <t>8433997955671</t>
  </si>
  <si>
    <t>08901000142500101390</t>
  </si>
  <si>
    <t>PLS70109 999 PJ SLIDER FLAG black 00 natikače 39</t>
  </si>
  <si>
    <t>8445512245259</t>
  </si>
  <si>
    <t>24301000000900101370</t>
  </si>
  <si>
    <t>FW0FW06449 TH MESH FLATFORM SNEAKE 0gy rwb 00 tenisice 37</t>
  </si>
  <si>
    <t>8720116775723</t>
  </si>
  <si>
    <t>24301000000900101410</t>
  </si>
  <si>
    <t>FW0FW06449 TH MESH FLATFORM SNEAKE 0gy rwb 00 tenisice 41</t>
  </si>
  <si>
    <t>8720116775921</t>
  </si>
  <si>
    <t>24301000000900101390</t>
  </si>
  <si>
    <t>FW0FW06449 TH MESH FLATFORM SNEAKE 0gy rwb 00 tenisice 39</t>
  </si>
  <si>
    <t>8720116775839</t>
  </si>
  <si>
    <t>24301000000900101400</t>
  </si>
  <si>
    <t>FW0FW06449 TH MESH FLATFORM SNEAKE 0gy rwb 00 tenisice 40</t>
  </si>
  <si>
    <t>8720116775884</t>
  </si>
  <si>
    <t>08901000051200101360</t>
  </si>
  <si>
    <t>PLS90022 934 PJ OB 290 B OBAN silver 00 natikače 36</t>
  </si>
  <si>
    <t>8435342260607</t>
  </si>
  <si>
    <t>08901000051200101370</t>
  </si>
  <si>
    <t>PLS90022 934 PJ OB 290 B OBAN silver 00 natikače 37</t>
  </si>
  <si>
    <t>8435342260973</t>
  </si>
  <si>
    <t>08901000132400101370</t>
  </si>
  <si>
    <t>PLS90521 934 PJ OBAN SOFT silver 00 natikače 37</t>
  </si>
  <si>
    <t>8433997952526</t>
  </si>
  <si>
    <t>08901000142700101370</t>
  </si>
  <si>
    <t>PLS70110 999 PJ SLIDER COLORS black 00 natikače 37</t>
  </si>
  <si>
    <t>8445512245952</t>
  </si>
  <si>
    <t>08901000142200101380</t>
  </si>
  <si>
    <t>PLS70107 312 PJ SLIDER SPORT petal 00 natikače 38</t>
  </si>
  <si>
    <t>8445512258600</t>
  </si>
  <si>
    <t>08901000142800101390</t>
  </si>
  <si>
    <t>PLS70112 312 PJ SLIDER LOGO WMN petal 00 natikače 39</t>
  </si>
  <si>
    <t>8445512270794</t>
  </si>
  <si>
    <t>08901000142500101400</t>
  </si>
  <si>
    <t>PLS70109 999 PJ SLIDER FLAG black 00 natikače 40</t>
  </si>
  <si>
    <t>8445512245907</t>
  </si>
  <si>
    <t>24301000001500101370</t>
  </si>
  <si>
    <t>EN0EN01876YBR TH TH JEANS FASHION white 00 tenisice 37</t>
  </si>
  <si>
    <t>8720117833774</t>
  </si>
  <si>
    <t>24301000001500101390</t>
  </si>
  <si>
    <t>EN0EN01876YBR TH TH JEANS FASHION white 00 tenisice 39</t>
  </si>
  <si>
    <t>8720117833965</t>
  </si>
  <si>
    <t>24301000002000101430</t>
  </si>
  <si>
    <t>FM0FM04137YBR TH Iconic Sock Run wht 00 tenisice 43</t>
  </si>
  <si>
    <t>8720117808710</t>
  </si>
  <si>
    <t>24301000001500101400</t>
  </si>
  <si>
    <t>EN0EN01876YBR TH TH JEANS FASHION white 00 tenisice 40</t>
  </si>
  <si>
    <t>8720117834337</t>
  </si>
  <si>
    <t>24301000001500101410</t>
  </si>
  <si>
    <t>EN0EN01876YBR TH TH JEANS FASHION white 00 tenisice 41</t>
  </si>
  <si>
    <t>8720117834504</t>
  </si>
  <si>
    <t>24301000001500101380</t>
  </si>
  <si>
    <t>EN0EN01876YBR TH TH JEANS FASHION white 00 tenisice 38</t>
  </si>
  <si>
    <t>8720117833927</t>
  </si>
  <si>
    <t>24301000001800101420</t>
  </si>
  <si>
    <t>EM0EM01026BDS TH Jeans Leather Soc Vulc blk 00 tenisice 42</t>
  </si>
  <si>
    <t>8720117829524</t>
  </si>
  <si>
    <t>24301000001700101380</t>
  </si>
  <si>
    <t>EN0EN01891YBR TH Jeans Leather wht 00 tenisice 38</t>
  </si>
  <si>
    <t>8720117835983</t>
  </si>
  <si>
    <t>24301000000400101360</t>
  </si>
  <si>
    <t>EN0EN00944 TH FLATFORM FLAG SNEAKER ybr wht 00 tenisice 36</t>
  </si>
  <si>
    <t>8719862963133</t>
  </si>
  <si>
    <t>24301000000900101360</t>
  </si>
  <si>
    <t>FW0FW06449 TH MESH FLATFORM SNEAKE 0gy rwb 00 tenisice 36</t>
  </si>
  <si>
    <t>8720116775662</t>
  </si>
  <si>
    <t>24301000001700101400</t>
  </si>
  <si>
    <t>EN0EN01891YBR TH Jeans Leather wht 00 tenisice 40</t>
  </si>
  <si>
    <t>8720117836324</t>
  </si>
  <si>
    <t>24301000001000101370</t>
  </si>
  <si>
    <t>FW0FW06457 TH CORPORATE CUPSOLE ybr wht 00 tenisice 37</t>
  </si>
  <si>
    <t>8720116719444</t>
  </si>
  <si>
    <t>24301000001000101380</t>
  </si>
  <si>
    <t>FW0FW06457 TH CORPORATE CUPSOLE ybr wht 00 tenisice 38</t>
  </si>
  <si>
    <t>8720116719529</t>
  </si>
  <si>
    <t>24301000001800101440</t>
  </si>
  <si>
    <t>EM0EM01026BDS TH Jeans Leather Soc Vulc blk 00 tenisice 44</t>
  </si>
  <si>
    <t>8720117829937</t>
  </si>
  <si>
    <t>24301000001800101460</t>
  </si>
  <si>
    <t>EM0EM01026BDS TH Jeans Leather Soc Vulc blk 00 tenisice 46</t>
  </si>
  <si>
    <t>8720117830261</t>
  </si>
  <si>
    <t>24301000001800101430</t>
  </si>
  <si>
    <t>EM0EM01026BDS TH Jeans Leather Soc Vulc blk 00 tenisice 43</t>
  </si>
  <si>
    <t>8720117829708</t>
  </si>
  <si>
    <t>24301000001800101450</t>
  </si>
  <si>
    <t>EM0EM01026BDS TH Jeans Leather Soc Vulc blk 00 tenisice 45</t>
  </si>
  <si>
    <t>8720117830049</t>
  </si>
  <si>
    <t>24301000002000101420</t>
  </si>
  <si>
    <t>FM0FM04137YBR TH Iconic Sock Run wht 00 tenisice 42</t>
  </si>
  <si>
    <t>8720117808314</t>
  </si>
  <si>
    <t>24301000001200101420</t>
  </si>
  <si>
    <t>EM0EM01019YBR TH TH JEANS LEATHER white 00 tenisice 42</t>
  </si>
  <si>
    <t>8720117830216</t>
  </si>
  <si>
    <t>24301000001800101410</t>
  </si>
  <si>
    <t>EM0EM01026BDS TH Jeans Leather Soc Vulc blk 00 tenisice 41</t>
  </si>
  <si>
    <t>8720117829326</t>
  </si>
  <si>
    <t>24301000001000101390</t>
  </si>
  <si>
    <t>FW0FW06457 TH CORPORATE CUPSOLE ybr wht 00 tenisice 39</t>
  </si>
  <si>
    <t>8720116719611</t>
  </si>
  <si>
    <t>22601000000200101380</t>
  </si>
  <si>
    <t>530 EJ classic metallique 93 palatinum 00 cipele 38</t>
  </si>
  <si>
    <t>4052828248979</t>
  </si>
  <si>
    <t>22601000000300101360</t>
  </si>
  <si>
    <t>531 EJ classic metallique 92 graphite 00 cipele 36</t>
  </si>
  <si>
    <t>4052828343780</t>
  </si>
  <si>
    <t>22601000000300101370</t>
  </si>
  <si>
    <t>531 EJ classic metallique 92 graphite 00 cipele 37</t>
  </si>
  <si>
    <t>4052828343797</t>
  </si>
  <si>
    <t>22601000000300201360</t>
  </si>
  <si>
    <t>531 EJ classic metallique 99 silver 00 cipele 36</t>
  </si>
  <si>
    <t>4052828108747</t>
  </si>
  <si>
    <t>22601000000300201380</t>
  </si>
  <si>
    <t>531 EJ classic metallique 99 silver 00 cipele 38</t>
  </si>
  <si>
    <t>4052828108761</t>
  </si>
  <si>
    <t>13604000012101201040</t>
  </si>
  <si>
    <t>OLD SKOOL VD3HBKA blk/blk tenisice br.4</t>
  </si>
  <si>
    <t>700053843417</t>
  </si>
  <si>
    <t>13604000103100101045</t>
  </si>
  <si>
    <t>Old Skool  VA38G1NRI (Suede) black/black/black 00 tenisice 4,5</t>
  </si>
  <si>
    <t>190849059618</t>
  </si>
  <si>
    <t>13604000012101201045</t>
  </si>
  <si>
    <t>OLD SKOOL VD3HBKA blk/blk tenisice br.4,5</t>
  </si>
  <si>
    <t>700053843479</t>
  </si>
  <si>
    <t>13604000190400101050</t>
  </si>
  <si>
    <t>Classic Slip-On  VN000XG8AZZ (Checkerboard) orange tig tenisice 5</t>
  </si>
  <si>
    <t>196013234799</t>
  </si>
  <si>
    <t>13604000137200101050</t>
  </si>
  <si>
    <t>Era  VN000EWZBLK Black 00 tenisice 5</t>
  </si>
  <si>
    <t>700053842953</t>
  </si>
  <si>
    <t>13604000126500101070</t>
  </si>
  <si>
    <t>Era  VN0A38FRVP51 (I Heart Vans) tr wht/tr wht 00 tenisice 7</t>
  </si>
  <si>
    <t>192825144967</t>
  </si>
  <si>
    <t>13604000190400101060</t>
  </si>
  <si>
    <t>Classic Slip-On  VN000XG8AZZ (Checkerboard) orange tig tenisice 6</t>
  </si>
  <si>
    <t>196013234751</t>
  </si>
  <si>
    <t>13604000031900101040</t>
  </si>
  <si>
    <t>AUTHENTIC VEE3BLK black 00 tenisice 4</t>
  </si>
  <si>
    <t>700053287938</t>
  </si>
  <si>
    <t>13604000164500101075</t>
  </si>
  <si>
    <t>Authentic  VN0A348A40E1 (Piercing) r red tr wht 00 tenisice 7,5</t>
  </si>
  <si>
    <t>194901681694</t>
  </si>
  <si>
    <t>13604000194300101085</t>
  </si>
  <si>
    <t>Sk8-Hi Platform 2.0  VN0A5KY2BML1 pcblkmt 00 tenisice 8,5</t>
  </si>
  <si>
    <t>196244834553</t>
  </si>
  <si>
    <t>13604000026503701090</t>
  </si>
  <si>
    <t>CLASSIC SLIP ON VEYEBWW blk and wht chckr/wht tenisice br.9</t>
  </si>
  <si>
    <t>700053334069</t>
  </si>
  <si>
    <t>13604000179400101070</t>
  </si>
  <si>
    <t>Classic Slip-On 9  VN0A3JEX9R8 anfc b tiger 00 tenisice 7</t>
  </si>
  <si>
    <t>196014291357</t>
  </si>
  <si>
    <t>13604000179800101085</t>
  </si>
  <si>
    <t>Classic Slip-On  VN000XG8AZV (Checkerboard) flax/trwht 00 tenisice 8,5</t>
  </si>
  <si>
    <t>196013232269</t>
  </si>
  <si>
    <t>13604000179800101075</t>
  </si>
  <si>
    <t>Classic Slip-On  VN000XG8AZV (Checkerboard) flax/trwht 00 tenisice 7,5</t>
  </si>
  <si>
    <t>196013231507</t>
  </si>
  <si>
    <t>13604000117600101075</t>
  </si>
  <si>
    <t>SK8-HI PLATFORM 2.0  VA3TKN6BT black/true white 00 tenisice 7,5</t>
  </si>
  <si>
    <t>190849927023</t>
  </si>
  <si>
    <t>13604000117600101080</t>
  </si>
  <si>
    <t>SK8-HI PLATFORM 2.0  VA3TKN6BT black/true white 00 tenisice 8</t>
  </si>
  <si>
    <t>190849927221</t>
  </si>
  <si>
    <t>13604000117600101060</t>
  </si>
  <si>
    <t>SK8-HI PLATFORM 2.0  VA3TKN6BT black/true white 00 tenisice 6</t>
  </si>
  <si>
    <t>190849926514</t>
  </si>
  <si>
    <t>13604000117600101070</t>
  </si>
  <si>
    <t>SK8-HI PLATFORM 2.0  VA3TKN6BT black/true white 00 tenisice 7</t>
  </si>
  <si>
    <t>190849926842</t>
  </si>
  <si>
    <t>13604000202300101075</t>
  </si>
  <si>
    <t>Sk8-Hi  VN0007NSZLD psde mred 00 tenisice 7,5</t>
  </si>
  <si>
    <t>196573504899</t>
  </si>
  <si>
    <t>13604000117600101085</t>
  </si>
  <si>
    <t>SK8-HI PLATFORM 2.0  VA3TKN6BT black/true white 00 tenisice 8,5</t>
  </si>
  <si>
    <t>190849927382</t>
  </si>
  <si>
    <t>13604000117600101055</t>
  </si>
  <si>
    <t>SK8-HI PLATFORM 2.0  VA3TKN6BT black/true white 00 tenisice 5,5</t>
  </si>
  <si>
    <t>190849926378</t>
  </si>
  <si>
    <t>13604000209000101085</t>
  </si>
  <si>
    <t>Sk8-Hi Psde  VN0007NSBXU doug fir 00 tenisice 8,5</t>
  </si>
  <si>
    <t>196573425361</t>
  </si>
  <si>
    <t>13604000209000101080</t>
  </si>
  <si>
    <t>Sk8-Hi Psde  VN0007NSBXU doug fir 00 tenisice 8</t>
  </si>
  <si>
    <t>196573425187</t>
  </si>
  <si>
    <t>13604000209000101075</t>
  </si>
  <si>
    <t>Sk8-Hi Psde  VN0007NSBXU doug fir 00 tenisice 7,5</t>
  </si>
  <si>
    <t>196573425101</t>
  </si>
  <si>
    <t>13604000194200101060</t>
  </si>
  <si>
    <t>Sk8-Hi Tapered Stacked  VN0005U2YV21 canvas gr mil 00 tenisice 6</t>
  </si>
  <si>
    <t>196244762832</t>
  </si>
  <si>
    <t>13604000194200101065</t>
  </si>
  <si>
    <t>Sk8-Hi Tapered Stacked  VN0005U2YV21 canvas gr mil 00 tenisice 6,5</t>
  </si>
  <si>
    <t>196244763105</t>
  </si>
  <si>
    <t>13604000194200101070</t>
  </si>
  <si>
    <t>Sk8-Hi Tapered Stacked  VN0005U2YV21 canvas gr mil 00 tenisice 7</t>
  </si>
  <si>
    <t>196244763174</t>
  </si>
  <si>
    <t>13604000067200101060</t>
  </si>
  <si>
    <t>OLD SKOOL VD3HNVY navy tenisice vel 6</t>
  </si>
  <si>
    <t>700053804043</t>
  </si>
  <si>
    <t>13604000067200101085</t>
  </si>
  <si>
    <t>OLD SKOOL VD3HNVY navy tenisice vel 8,5</t>
  </si>
  <si>
    <t>700053804135</t>
  </si>
  <si>
    <t>13604000103100101060</t>
  </si>
  <si>
    <t>Old Skool  VA38G1NRI (Suede) black/black/black 00 tenisice 6</t>
  </si>
  <si>
    <t>190849060577</t>
  </si>
  <si>
    <t>13604000012101201065</t>
  </si>
  <si>
    <t>OLD SKOOL VD3HBKA blk/blk tenisice br.6,5</t>
  </si>
  <si>
    <t>700053843516</t>
  </si>
  <si>
    <t>13604000137200101115</t>
  </si>
  <si>
    <t>Era  VN000EWZBLK black 00 tenisice 11,5</t>
  </si>
  <si>
    <t>700053843189</t>
  </si>
  <si>
    <t>13604000137200101035</t>
  </si>
  <si>
    <t>Era  VN000EWZBLK black 00 tenisice 3,5</t>
  </si>
  <si>
    <t>700053842922</t>
  </si>
  <si>
    <t>13604000012101201070</t>
  </si>
  <si>
    <t>OLD SKOOL VD3HBKA blk/blk tenisice br.7</t>
  </si>
  <si>
    <t>700053843523</t>
  </si>
  <si>
    <t>13604000103100101055</t>
  </si>
  <si>
    <t>Old Skool  VA38G1NRI (Suede) black/black/black 00 tenisice 5,5</t>
  </si>
  <si>
    <t>190849060256</t>
  </si>
  <si>
    <t>13604000067200101110</t>
  </si>
  <si>
    <t>OLD SKOOL VD3HNVY navy tenisice vel 11</t>
  </si>
  <si>
    <t>700053804265</t>
  </si>
  <si>
    <t>13604000103100101040</t>
  </si>
  <si>
    <t>Old Skool  VA38G1NRI (Suede) black/black/black 00 tenisice 4</t>
  </si>
  <si>
    <t>190849059298</t>
  </si>
  <si>
    <t>13604000012101201060</t>
  </si>
  <si>
    <t>OLD SKOOL VD3HBKA blk/blk tenisice br.6</t>
  </si>
  <si>
    <t>700053843509</t>
  </si>
  <si>
    <t>13604000012101201055</t>
  </si>
  <si>
    <t>OLD SKOOL VD3HBKA blk/blk tenisice br.5,5</t>
  </si>
  <si>
    <t>700053843493</t>
  </si>
  <si>
    <t>13604000012101201075</t>
  </si>
  <si>
    <t>OLD SKOOL VD3HBKA blk/blk tenisice br.7,5</t>
  </si>
  <si>
    <t>700053843530</t>
  </si>
  <si>
    <t>13604000012101201085</t>
  </si>
  <si>
    <t>OLD SKOOL VD3HBKA blk/blk tenisice br.8,5</t>
  </si>
  <si>
    <t>700053843554</t>
  </si>
  <si>
    <t>13604000012101201090</t>
  </si>
  <si>
    <t>OLD SKOOL VD3HBKA blk/blk tenisice br.9</t>
  </si>
  <si>
    <t>700053843561</t>
  </si>
  <si>
    <t>13604000117600101090</t>
  </si>
  <si>
    <t>SK8-HI PLATFORM 2.0  VA3TKN6BT black/true white 00 tenisice 9</t>
  </si>
  <si>
    <t>190849927528</t>
  </si>
  <si>
    <t>13604000201500101090</t>
  </si>
  <si>
    <t>Cruze Too CC  VN0A5KR55U81 port royale blk 00 tenisice 9</t>
  </si>
  <si>
    <t>196571252488</t>
  </si>
  <si>
    <t>13604000159300101045</t>
  </si>
  <si>
    <t>Era Platform  VN0A3WLU1VI1 (Animal) emb blk 00 tenisice 4,5</t>
  </si>
  <si>
    <t>192825767784</t>
  </si>
  <si>
    <t>13604000201600101085</t>
  </si>
  <si>
    <t>Cruze Too CC  VN0A5KR5PBQ1 pewter blk 00 tenisice 8,5</t>
  </si>
  <si>
    <t>196571252648</t>
  </si>
  <si>
    <t>13604000117600101040</t>
  </si>
  <si>
    <t>SK8-HI PLATFORM 2.0  VA3TKN6BT black/true white 00 tenisice 4</t>
  </si>
  <si>
    <t>190849926071</t>
  </si>
  <si>
    <t>13604000172400101075</t>
  </si>
  <si>
    <t>UltraRange EXO  VN0A4U1KA201 (CARBON) tr wht win s 00 tenisice 7,5</t>
  </si>
  <si>
    <t>195440363003</t>
  </si>
  <si>
    <t>13604000172400101090</t>
  </si>
  <si>
    <t>UltraRange EXO  VN0A4U1KA201 (CARBON) tr wht win s 00 tenisice 9</t>
  </si>
  <si>
    <t>195440363133</t>
  </si>
  <si>
    <t>13604000195400101060</t>
  </si>
  <si>
    <t>Era Stacked  VN0A4BTORV21 canvas str wet 00 tenisice 6</t>
  </si>
  <si>
    <t>196244765536</t>
  </si>
  <si>
    <t>13604000012101201105</t>
  </si>
  <si>
    <t>OLD SKOOL VD3HBKA blk/blk tenisice br.10,5</t>
  </si>
  <si>
    <t>700053843592</t>
  </si>
  <si>
    <t>13604000190400101090</t>
  </si>
  <si>
    <t>Classic Slip-On  VN000XG8AZZ (Checkerboard) orange tig tenisice 9</t>
  </si>
  <si>
    <t>196013235000</t>
  </si>
  <si>
    <t>13604000190400101080</t>
  </si>
  <si>
    <t>Classic Slip-On  VN000XG8AZZ (Checkerboard) orange tig tenisice 8</t>
  </si>
  <si>
    <t>196013235086</t>
  </si>
  <si>
    <t>13604000164700101090</t>
  </si>
  <si>
    <t>Classic Slip-On  VN0A33TB3UA1 (UV Glitter) pnk tr wht 00 tenisice 9</t>
  </si>
  <si>
    <t>194902616480</t>
  </si>
  <si>
    <t>13604000190400101055</t>
  </si>
  <si>
    <t>Classic Slip-On  VN000XG8AZZ (Checkerboard) orange tig tenisice 5,5</t>
  </si>
  <si>
    <t>196013234829</t>
  </si>
  <si>
    <t>13604000190900101045</t>
  </si>
  <si>
    <t>Old Skool  VN0A5KRFAVM orange tiger/true wht tenisice 4,5</t>
  </si>
  <si>
    <t>196012247547</t>
  </si>
  <si>
    <t>13604000200000101045</t>
  </si>
  <si>
    <t>Old Skool  VN0A7Q4PAS01 (Divine) multi/ tr wht 00 tenisice 4,5</t>
  </si>
  <si>
    <t>196011246862</t>
  </si>
  <si>
    <t>13604000137200101080</t>
  </si>
  <si>
    <t>Era  VN000EWZBLK black 00 tenisice 8</t>
  </si>
  <si>
    <t>700053843110</t>
  </si>
  <si>
    <t>13604000180300101055</t>
  </si>
  <si>
    <t>Old Skool  VN0A5KRFAVL flex/true wht 00 tenisice 5,5</t>
  </si>
  <si>
    <t>196012243921</t>
  </si>
  <si>
    <t>13604000164500101055</t>
  </si>
  <si>
    <t>Authentic  VN0A348A40E1 (Piercing) r red tr wht 00 tenisice 5,5</t>
  </si>
  <si>
    <t>194901681298</t>
  </si>
  <si>
    <t>13604000164500101095</t>
  </si>
  <si>
    <t>Authentic  VN0A348A40E1 (Piercing) r red tr wht 00 tenisice 9,5</t>
  </si>
  <si>
    <t>194901681960</t>
  </si>
  <si>
    <t>13604000137200101070</t>
  </si>
  <si>
    <t>Era  VN000EWZBLK black 00 tenisice 7</t>
  </si>
  <si>
    <t>700053843097</t>
  </si>
  <si>
    <t>13604000137200101065</t>
  </si>
  <si>
    <t>Era  VN000EWZBLK Black 00 tenisice 6,5</t>
  </si>
  <si>
    <t>700053843080</t>
  </si>
  <si>
    <t>13604000137200101060</t>
  </si>
  <si>
    <t>Era  VN000EWZBLK Black 00 tenisice 6</t>
  </si>
  <si>
    <t>700053843073</t>
  </si>
  <si>
    <t>13604000137200101090</t>
  </si>
  <si>
    <t>Era  VN000EWZBLK black 00 tenisice 9</t>
  </si>
  <si>
    <t>700053843134</t>
  </si>
  <si>
    <t>13604000187600101090</t>
  </si>
  <si>
    <t>Classic Slip-On  VN000XG8B05 blkwh 00 tenisice 9</t>
  </si>
  <si>
    <t>196013228361</t>
  </si>
  <si>
    <t>13604000190400101075</t>
  </si>
  <si>
    <t>Classic Slip-On  VN000XG8AZZ (Checkerboard) orange tig tenisice 7,5</t>
  </si>
  <si>
    <t>196013234737</t>
  </si>
  <si>
    <t>13604000187600101085</t>
  </si>
  <si>
    <t>Classic Slip-On  VN000XG8B05 blkwh 00 tenisice 8,5</t>
  </si>
  <si>
    <t>196013228149</t>
  </si>
  <si>
    <t>13604000187600101045</t>
  </si>
  <si>
    <t>Classic Slip-On  VN000XG8B05 blkwh 00 tenisice 4,5</t>
  </si>
  <si>
    <t>196013227272</t>
  </si>
  <si>
    <t>13604000187600101055</t>
  </si>
  <si>
    <t>Classic Slip-On  VN000XG8B05 blkwh 00 tenisice 5,5</t>
  </si>
  <si>
    <t>196013227746</t>
  </si>
  <si>
    <t>13604000067200101075</t>
  </si>
  <si>
    <t>OLD SKOOL VD3HNVY navy tenisice vel 7,5</t>
  </si>
  <si>
    <t>700053804074</t>
  </si>
  <si>
    <t>13604000137200101105</t>
  </si>
  <si>
    <t>Era  VN000EWZBLK black 00 tenisice 10,5</t>
  </si>
  <si>
    <t>700053843165</t>
  </si>
  <si>
    <t>13604000137200101095</t>
  </si>
  <si>
    <t>Era  VN000EWZBLK black 00 tenisice 9,5</t>
  </si>
  <si>
    <t>700053843141</t>
  </si>
  <si>
    <t>13604000119300101080</t>
  </si>
  <si>
    <t>Authentic  VN0A38EMVK51 (Mix Checker) ch pepp/tr wht 00 tenisice 8</t>
  </si>
  <si>
    <t>192824199517</t>
  </si>
  <si>
    <t>13604000119300101085</t>
  </si>
  <si>
    <t>Authentic  VN0A38EMVK51 (Mix Checker) ch pepp/tr wht 00 tenisice 8,5</t>
  </si>
  <si>
    <t>192825100116</t>
  </si>
  <si>
    <t>13604000026503701055</t>
  </si>
  <si>
    <t>CLASSIC SLIP ON VEYEBWW blk and wht chckr/wht tenisice br.5,5</t>
  </si>
  <si>
    <t>700053333994</t>
  </si>
  <si>
    <t>13604000202800101110</t>
  </si>
  <si>
    <t>Authentic  VN0009PVBKP embr unexp 00 tenisice 11</t>
  </si>
  <si>
    <t>196573337091</t>
  </si>
  <si>
    <t>13604000026503701080</t>
  </si>
  <si>
    <t>CLASSIC SLIP ON VEYEBWW blk and wht chckr/wht tenisice br.8</t>
  </si>
  <si>
    <t>700053334045</t>
  </si>
  <si>
    <t>13604000152800101045</t>
  </si>
  <si>
    <t>Super ComfyCush Era  VN0A4U1D26C1 (Suede/Canvas) pvcw 00 tenisice 4,5</t>
  </si>
  <si>
    <t>192827715875</t>
  </si>
  <si>
    <t>13604000152300101095</t>
  </si>
  <si>
    <t>ComfyCush Era  VN0A3WM91PJ1 (MoMA) brand 00 tenisice 9,5</t>
  </si>
  <si>
    <t>192826738141</t>
  </si>
  <si>
    <t>13604000202300101060</t>
  </si>
  <si>
    <t>Sk8-Hi  VN0007NSZLD psde mred 00 tenisice 6</t>
  </si>
  <si>
    <t>196573504790</t>
  </si>
  <si>
    <t>13604000202300101070</t>
  </si>
  <si>
    <t>Sk8-Hi  VN0007NSZLD psde mred 00 tenisice 7</t>
  </si>
  <si>
    <t>196573504851</t>
  </si>
  <si>
    <t>13604000202300101080</t>
  </si>
  <si>
    <t>Sk8-Hi  VN0007NSZLD psde mred 00 tenisice 8</t>
  </si>
  <si>
    <t>196573505025</t>
  </si>
  <si>
    <t>13604000202300101085</t>
  </si>
  <si>
    <t>Sk8-Hi  VN0007NSZLD psde mred 00 tenisice 8,5</t>
  </si>
  <si>
    <t>196573505049</t>
  </si>
  <si>
    <t>13604000162800101115</t>
  </si>
  <si>
    <t>SK8-Hi  VN0A32QGHRK1 (Checkerboard) blk tr wht 00 tenisice 11,5</t>
  </si>
  <si>
    <t>190287322237</t>
  </si>
  <si>
    <t>13604000162800101100</t>
  </si>
  <si>
    <t>SK8-Hi  VN0A32QGHRK1 (Checkerboard) blk tr wht 00 tenisice 10</t>
  </si>
  <si>
    <t>190287321513</t>
  </si>
  <si>
    <t>13604000162800101055</t>
  </si>
  <si>
    <t>SK8-Hi  VN0A32QGHRK1 (Checkerboard) blk tr wht 00 tenisice 5,5</t>
  </si>
  <si>
    <t>190287318148</t>
  </si>
  <si>
    <t>13604000152800101050</t>
  </si>
  <si>
    <t>Super ComfyCush Era  VN0A4U1D26C1 (Suede/Canvas) pvcw 00 tenisice 5</t>
  </si>
  <si>
    <t>192827715899</t>
  </si>
  <si>
    <t>13604000188600101070</t>
  </si>
  <si>
    <t>SK8-Hi  VN0A7Q5NB05 blkwh 00 tenisice 7</t>
  </si>
  <si>
    <t>196012287529</t>
  </si>
  <si>
    <t>13604000188600101050</t>
  </si>
  <si>
    <t>SK8-Hi  VN0A7Q5NB05 blkwh 00 tenisice 5</t>
  </si>
  <si>
    <t>196012286799</t>
  </si>
  <si>
    <t>13604000194200101045</t>
  </si>
  <si>
    <t>Sk8-Hi Tapered Stacked  VN0005U2YV21 canvas gr mil 00 tenisice 4,5</t>
  </si>
  <si>
    <t>196244762337</t>
  </si>
  <si>
    <t>13604000194200101075</t>
  </si>
  <si>
    <t>Sk8-Hi Tapered Stacked  VN0005U2YV21 canvas gr mil 00 tenisice 7,5</t>
  </si>
  <si>
    <t>196244763457</t>
  </si>
  <si>
    <t>13604000194200101055</t>
  </si>
  <si>
    <t>Sk8-Hi Tapered Stacked  VN0005U2YV21 canvas gr mil 00 tenisice 5,5</t>
  </si>
  <si>
    <t>196244762672</t>
  </si>
  <si>
    <t>13604000194200101085</t>
  </si>
  <si>
    <t>Sk8-Hi Tapered Stacked  VN0005U2YV21 canvas gr mil 00 tenisice 8,5</t>
  </si>
  <si>
    <t>196244763808</t>
  </si>
  <si>
    <t>13604000194200101050</t>
  </si>
  <si>
    <t>Sk8-Hi Tapered Stacked  VN0005U2YV21 canvas gr mil 00 tenisice 5</t>
  </si>
  <si>
    <t>196244762603</t>
  </si>
  <si>
    <t>13604000158900101050</t>
  </si>
  <si>
    <t>UltraRange EXO  VN0A4U1K26S1 (Pop) rs dw tr wht 00 tenisice 5</t>
  </si>
  <si>
    <t>192827737679</t>
  </si>
  <si>
    <t>13604000158900101045</t>
  </si>
  <si>
    <t>UltraRange EXO  VN0A4U1K26S1 (Pop) rs dw tr wht 00 tenisice 4,5</t>
  </si>
  <si>
    <t>192827737655</t>
  </si>
  <si>
    <t>13604000195600101050</t>
  </si>
  <si>
    <t>Classic Slip-On Stackform  VN0A7Q5RTBN1 pbt brw 00 tenisice 5</t>
  </si>
  <si>
    <t>196245044449</t>
  </si>
  <si>
    <t>13604000067200101080</t>
  </si>
  <si>
    <t>OLD SKOOL VD3HNVY navy tenisice vel 8</t>
  </si>
  <si>
    <t>700053804128</t>
  </si>
  <si>
    <t>13604000031901101050</t>
  </si>
  <si>
    <t>AUTHENTIC VEE3RED red 00 tenisice 5</t>
  </si>
  <si>
    <t>700053288669</t>
  </si>
  <si>
    <t>13604000200700101085</t>
  </si>
  <si>
    <t>Authentic 44 DX  VN0005U8BMB1 alva sk h multi 00 tenisice 8,5</t>
  </si>
  <si>
    <t>196571154010</t>
  </si>
  <si>
    <t>13604000200700101090</t>
  </si>
  <si>
    <t>Authentic 44 DX  VN0005U8BMB1 alva sk h multi 00 tenisice 9</t>
  </si>
  <si>
    <t>196571154041</t>
  </si>
  <si>
    <t>13604000031901101060</t>
  </si>
  <si>
    <t>AUTHENTIC VEE3RED red 00 tenisice 6</t>
  </si>
  <si>
    <t>700053288683</t>
  </si>
  <si>
    <t>13604000200700101095</t>
  </si>
  <si>
    <t>Authentic 44 DX  VN0005U8BMB1 alva sk h multi 00 tenisice 9,5</t>
  </si>
  <si>
    <t>196571154089</t>
  </si>
  <si>
    <t>13604000200700101105</t>
  </si>
  <si>
    <t>Authentic 44 DX  VN0005U8BMB1 alva sk h multi 00 tenisice 10,5</t>
  </si>
  <si>
    <t>196571154362</t>
  </si>
  <si>
    <t>13604000200700101100</t>
  </si>
  <si>
    <t>Authentic 44 DX  VN0005U8BMB1 alva sk h multi 00 tenisice 10</t>
  </si>
  <si>
    <t>196571154324</t>
  </si>
  <si>
    <t>13604000026503701070</t>
  </si>
  <si>
    <t>CLASSIC SLIP ON VEYEBWW blk and wht chckr/wht tenisice br.7</t>
  </si>
  <si>
    <t>700053334021</t>
  </si>
  <si>
    <t>13604000026503701110</t>
  </si>
  <si>
    <t>CLASSIC SLIP ON VEYEBWW blk and wht chckr/wht tenisice br.11</t>
  </si>
  <si>
    <t>700053334106</t>
  </si>
  <si>
    <t>13604000026503701115</t>
  </si>
  <si>
    <t>CLASSIC SLIP ON VEYEBWW blk and wht chckr/wht tenisice br.11,5</t>
  </si>
  <si>
    <t>700053334113</t>
  </si>
  <si>
    <t>13604000026503701130</t>
  </si>
  <si>
    <t>CLASSIC SLIP ON VEYEBWW blk and wht chckr/wht tenisice br.13</t>
  </si>
  <si>
    <t>700053334137</t>
  </si>
  <si>
    <t>13604000026503701120</t>
  </si>
  <si>
    <t>CLASSIC SLIP ON VEYEBWW blk and wht chckr/wht tenisice br.12</t>
  </si>
  <si>
    <t>700053334120</t>
  </si>
  <si>
    <t>13604000067200101105</t>
  </si>
  <si>
    <t>OLD SKOOL VD3HNVY navy tenisice vel 10,5</t>
  </si>
  <si>
    <t>700053804258</t>
  </si>
  <si>
    <t>13604000067200101095</t>
  </si>
  <si>
    <t>OLD SKOOL VD3HNVY navy tenisice vel 9,5</t>
  </si>
  <si>
    <t>700053804159</t>
  </si>
  <si>
    <t>13604000067200101070</t>
  </si>
  <si>
    <t>OLD SKOOL VD3HNVY navy tenisice vel 7</t>
  </si>
  <si>
    <t>700053804067</t>
  </si>
  <si>
    <t>13604000170700101075</t>
  </si>
  <si>
    <t>EVDNT UltimateWaffle  VN0A5DY79LR1 (TWO-TONE) pw pnk wa 00 tenisice 7,5</t>
  </si>
  <si>
    <t>195439301207</t>
  </si>
  <si>
    <t>13604000194300101055</t>
  </si>
  <si>
    <t>Sk8-Hi Platform 2.0  VN0A5KY2BML1 pcblkmt 00 tenisice 5,5</t>
  </si>
  <si>
    <t>196244834300</t>
  </si>
  <si>
    <t>13604000132300101075</t>
  </si>
  <si>
    <t>SK8-Hi Platform 2.0  VN0A3TKNQXH1 check tr wht 00 tenisice 7,5</t>
  </si>
  <si>
    <t>190849926293</t>
  </si>
  <si>
    <t>13604000132300101055</t>
  </si>
  <si>
    <t>SK8-Hi Platform 2.0  VN0A3TKNQXH1 check tr wht 00 tenisice 5,5</t>
  </si>
  <si>
    <t>190849925999</t>
  </si>
  <si>
    <t>13604000170700101055</t>
  </si>
  <si>
    <t>EVDNT UltimateWaffle  VN0A5DY79LR1 (TWO-TONE) pw pnk wa 00 tenisice 5,5</t>
  </si>
  <si>
    <t>195439300873</t>
  </si>
  <si>
    <t>13604000170700101060</t>
  </si>
  <si>
    <t>EVDNT UltimateWaffle  VN0A5DY79LR1 (TWO-TONE) pw pnk wa 00 tenisice 6</t>
  </si>
  <si>
    <t>195439301023</t>
  </si>
  <si>
    <t>13604000170700101085</t>
  </si>
  <si>
    <t>EVDNT UltimateWaffle  VN0A5DY79LR1 (TWO-TONE) pw pnk wa 00 tenisice 8,5</t>
  </si>
  <si>
    <t>195439301344</t>
  </si>
  <si>
    <t>13604000132300101070</t>
  </si>
  <si>
    <t>SK8-Hi Platform 2.0  VN0A3TKNQXH1 check tr wht 00 tenisice 7</t>
  </si>
  <si>
    <t>190849926194</t>
  </si>
  <si>
    <t>13604000194300101080</t>
  </si>
  <si>
    <t>Sk8-Hi Platform 2.0  VN0A5KY2BML1 pcblkmt 00 tenisice 8</t>
  </si>
  <si>
    <t>196244834522</t>
  </si>
  <si>
    <t>13604000194300101060</t>
  </si>
  <si>
    <t>Sk8-Hi Platform 2.0  VN0A5KY2BML1 pcblkmt 00 tenisice 6</t>
  </si>
  <si>
    <t>196244834324</t>
  </si>
  <si>
    <t>13604000107000101055</t>
  </si>
  <si>
    <t>Classic Slip-On Platform  V0018EBWW black white checker/white 00 tenisice 5,5</t>
  </si>
  <si>
    <t>191167573268</t>
  </si>
  <si>
    <t>13604000209000101070</t>
  </si>
  <si>
    <t>Sk8-Hi Psde  VN0007NSBXU doug fir 00 tenisice 7</t>
  </si>
  <si>
    <t>196573424890</t>
  </si>
  <si>
    <t>13604000031600101110</t>
  </si>
  <si>
    <t>SK8-HI VD5IB8C black 00 tenisice 11</t>
  </si>
  <si>
    <t>700053630062</t>
  </si>
  <si>
    <t>13604000107000101040</t>
  </si>
  <si>
    <t>Classic Slip-On Platform  V0018EBWW black white checker/white 00 tenisice 4</t>
  </si>
  <si>
    <t>191167573466</t>
  </si>
  <si>
    <t>13604000207300101085</t>
  </si>
  <si>
    <t>Knu Skool  VN0009QC6BT blk tr wht 00 tenisice 8,5</t>
  </si>
  <si>
    <t>196573345409</t>
  </si>
  <si>
    <t>13604000152800101055</t>
  </si>
  <si>
    <t>Super ComfyCush Era  VN0A4U1D26C1 (Suede/Canvas) pvcw 00 tenisice 5,5</t>
  </si>
  <si>
    <t>192827715912</t>
  </si>
  <si>
    <t>13604000107000101090</t>
  </si>
  <si>
    <t>Classic Slip-On Platform  V0018EBWW black white checker/white 00 tenisice 9</t>
  </si>
  <si>
    <t>191167573206</t>
  </si>
  <si>
    <t>13604000170700101070</t>
  </si>
  <si>
    <t>EVDNT UltimateWaffle  VN0A5DY79LR1 (TWO-TONE) pw pnk wa 00 tenisice 7</t>
  </si>
  <si>
    <t>195439301153</t>
  </si>
  <si>
    <t>13604000188600101085</t>
  </si>
  <si>
    <t>SK8-Hi  VN0A7Q5NB05 blkwh 00 tenisice 8,5</t>
  </si>
  <si>
    <t>196012288120</t>
  </si>
  <si>
    <t>13604000188600101075</t>
  </si>
  <si>
    <t>SK8-Hi  VN0A7Q5NB05 blkwh 00 tenisice 7,5</t>
  </si>
  <si>
    <t>196012287727</t>
  </si>
  <si>
    <t>13604000188600101080</t>
  </si>
  <si>
    <t>SK8-Hi  VN0A7Q5NB05 blkwh 00 tenisice 8</t>
  </si>
  <si>
    <t>196012287925</t>
  </si>
  <si>
    <t>13604000188600101045</t>
  </si>
  <si>
    <t>SK8-Hi  VN0A7Q5NB05 blkwh 00 tenisice 4,5</t>
  </si>
  <si>
    <t>196012286652</t>
  </si>
  <si>
    <t>13604000154000101050</t>
  </si>
  <si>
    <t>Super ComfyCush Old Skool  VN0A4UUN26C1 (Suede/Canvas) pvcw 00 tenisice 5</t>
  </si>
  <si>
    <t>192828757898</t>
  </si>
  <si>
    <t>13604000031900101055</t>
  </si>
  <si>
    <t>AUTHENTIC VEE3BLK black 00 tenisice 5,5</t>
  </si>
  <si>
    <t>700053287969</t>
  </si>
  <si>
    <t>13604000031900101075</t>
  </si>
  <si>
    <t>AUTHENTIC VEE3BLK black 00 tenisice 7,5</t>
  </si>
  <si>
    <t>700053288522</t>
  </si>
  <si>
    <t>13604000132300101090</t>
  </si>
  <si>
    <t>SK8-Hi Platform 2.0  VN0A3TKNQXH1 check tr wht 00 tenisice 9</t>
  </si>
  <si>
    <t>190849926613</t>
  </si>
  <si>
    <t>13604000031600101105</t>
  </si>
  <si>
    <t>SK8-HI VD5IB8C black 00 tenisice 10,5</t>
  </si>
  <si>
    <t>700053630055</t>
  </si>
  <si>
    <t>13604000031600101140</t>
  </si>
  <si>
    <t>SK8-HI VD5IB8C black 00 tenisice 14</t>
  </si>
  <si>
    <t>700053666412</t>
  </si>
  <si>
    <t>13604000201500101120</t>
  </si>
  <si>
    <t>Cruze Too CC  VN0A5KR55U81 port royale blk 00 tenisice 12</t>
  </si>
  <si>
    <t>196571253362</t>
  </si>
  <si>
    <t>13604000170700101080</t>
  </si>
  <si>
    <t>EVDNT UltimateWaffle  VN0A5DY79LR1 (TWO-TONE) pw pnk wa 00 tenisice 8</t>
  </si>
  <si>
    <t>195439301269</t>
  </si>
  <si>
    <t>13604000107000101070</t>
  </si>
  <si>
    <t>Classic Slip-On Platform  V0018EBWW black white checker/white 00 tenisice 7</t>
  </si>
  <si>
    <t>191167573343</t>
  </si>
  <si>
    <t>13604000107000101065</t>
  </si>
  <si>
    <t>Classic Slip-On Platform  V0018EBWW black white checker/white 00 tenisice 6,5</t>
  </si>
  <si>
    <t>191167573107</t>
  </si>
  <si>
    <t>13604000107000101045</t>
  </si>
  <si>
    <t>Classic Slip-On Platform  V0018EBWW black white checker/white 00 tenisice 4,5</t>
  </si>
  <si>
    <t>191167572988</t>
  </si>
  <si>
    <t>13604000132300101080</t>
  </si>
  <si>
    <t>SK8-Hi Platform 2.0  VN0A3TKNQXH1 check tr wht 00 tenisice 8</t>
  </si>
  <si>
    <t>190849926392</t>
  </si>
  <si>
    <t>13604000132300101065</t>
  </si>
  <si>
    <t>SK8-Hi Platform 2.0  VN0A3TKNQXH1 check tr wht 00 tenisice 6,5</t>
  </si>
  <si>
    <t>190849926095</t>
  </si>
  <si>
    <t>13604000121300101045</t>
  </si>
  <si>
    <t>Old Skool Platform  VN0A3B3UHRK1 (Checkerboard) black/tr wht 00 tenisice 4,5</t>
  </si>
  <si>
    <t>191165767836</t>
  </si>
  <si>
    <t>13604000031600101050</t>
  </si>
  <si>
    <t>SK8-HI VD5IB8C black 00 tenisice 5</t>
  </si>
  <si>
    <t>700053629387</t>
  </si>
  <si>
    <t>13604000201600101090</t>
  </si>
  <si>
    <t>Cruze Too CC  VN0A5KR5PBQ1 pewter blk 00 tenisice 9</t>
  </si>
  <si>
    <t>196571252730</t>
  </si>
  <si>
    <t>13604000201500101085</t>
  </si>
  <si>
    <t>Cruze Too CC  VN0A5KR55U81 port royale blk 00 tenisice 8,5</t>
  </si>
  <si>
    <t>196571252402</t>
  </si>
  <si>
    <t>13604000121300101090</t>
  </si>
  <si>
    <t>Old Skool Platform  VN0A3B3UHRK1 (Checkerboard) black/tr wht 00 tenisice 9</t>
  </si>
  <si>
    <t>191165768512</t>
  </si>
  <si>
    <t>13604000132300101045</t>
  </si>
  <si>
    <t>SK8-Hi Platform 2.0  VN0A3TKNQXH1 check tr wht 00 tenisice 4,5</t>
  </si>
  <si>
    <t>190849925746</t>
  </si>
  <si>
    <t>13604000132300101050</t>
  </si>
  <si>
    <t>SK8-Hi Platform 2.0  VN0A3TKNQXH1 check tr wht 00 tenisice 5</t>
  </si>
  <si>
    <t>190849925821</t>
  </si>
  <si>
    <t>13604000132300101040</t>
  </si>
  <si>
    <t>SK8-Hi Platform 2.0  VN0A3TKNQXH1 check tr wht 00 tenisice 4</t>
  </si>
  <si>
    <t>190849925623</t>
  </si>
  <si>
    <t>13604000104200101040</t>
  </si>
  <si>
    <t>Old Skool Platform  VA3B3UY28 black/white 00 tenisice 4</t>
  </si>
  <si>
    <t>190849396218</t>
  </si>
  <si>
    <t>13604000186000101050</t>
  </si>
  <si>
    <t>La Costa Slide-On  VN0A5HFEA81 (cheetah) desert sun 00 natikače 5</t>
  </si>
  <si>
    <t>193390921212</t>
  </si>
  <si>
    <t>13604000179400101045</t>
  </si>
  <si>
    <t>Classic Slip-On 9  VN0A3JEX9R8 anfc b tiger 00 tenisice 4,5</t>
  </si>
  <si>
    <t>196014290367</t>
  </si>
  <si>
    <t>13604000179800101045</t>
  </si>
  <si>
    <t>Classic Slip-On  VN000XG8AZV (Checkerboard) flax/trwht 00 tenisice 4,5</t>
  </si>
  <si>
    <t>196013231309</t>
  </si>
  <si>
    <t>13604000190400101045</t>
  </si>
  <si>
    <t>Classic Slip-On  VN000XG8AZZ (Checkerboard) orange tig tenisice 4,5</t>
  </si>
  <si>
    <t>196013234690</t>
  </si>
  <si>
    <t>13604000142000101055</t>
  </si>
  <si>
    <t>Old Skool  VN0A38G1P0S1 (primary check) black/white 00 tenisice 5,5</t>
  </si>
  <si>
    <t>191164680600</t>
  </si>
  <si>
    <t>13604000199900101090</t>
  </si>
  <si>
    <t>La costa Slide-On  VN0A5HFEAXV1 true navy/ mrshm 00 natikače 9</t>
  </si>
  <si>
    <t>196012205738</t>
  </si>
  <si>
    <t>13604000202600101060</t>
  </si>
  <si>
    <t>Old Skool  VN0007NTZLD psde mred 00 tenisice 6</t>
  </si>
  <si>
    <t>196573430143</t>
  </si>
  <si>
    <t>13604000164700101055</t>
  </si>
  <si>
    <t>Classic Slip-On  VN0A33TB3UA1 (UV Glitter) pnk tr wht 00 tenisice 5,5</t>
  </si>
  <si>
    <t>194902615742</t>
  </si>
  <si>
    <t>13604000012101601060</t>
  </si>
  <si>
    <t>OLD SKOOL VD3HY28 black tenisice vel 6</t>
  </si>
  <si>
    <t>700053803770</t>
  </si>
  <si>
    <t>13604000201700101060</t>
  </si>
  <si>
    <t>Classic Slip-On 98 DX  VN0A7Q58BMC1 collina str multi 00 tenisice 6</t>
  </si>
  <si>
    <t>196571260483</t>
  </si>
  <si>
    <t>13604000129200101090</t>
  </si>
  <si>
    <t>Authentic 44 DX  VN0A38ENOAK1 (Anaheim Factory) black/check 00 tenisice 9</t>
  </si>
  <si>
    <t>191163363276</t>
  </si>
  <si>
    <t>13604000117600101050</t>
  </si>
  <si>
    <t>SK8-HI PLATFORM 2.0  VA3TKN6BT black/true white 00 tenisice 5</t>
  </si>
  <si>
    <t>190849926279</t>
  </si>
  <si>
    <t>13604000194500101080</t>
  </si>
  <si>
    <t>Old Skool Stacked  VN0A4U15BD31 canvas cobb 00 tenisice 8</t>
  </si>
  <si>
    <t>196244778932</t>
  </si>
  <si>
    <t>13604000152800101060</t>
  </si>
  <si>
    <t>Super ComfyCush Era  VN0A4U1D26C1 (Suede/Canvas) pvcw 00 tenisice 6</t>
  </si>
  <si>
    <t>192827715936</t>
  </si>
  <si>
    <t>13604000162800101095</t>
  </si>
  <si>
    <t>SK8-Hi  VN0A32QGHRK1 (Checkerboard) blk tr wht 00 tenisice 9,5</t>
  </si>
  <si>
    <t>190287321209</t>
  </si>
  <si>
    <t>13604000162800101120</t>
  </si>
  <si>
    <t>SK8-Hi  VN0A32QGHRK1 (Checkerboard) blk tr wht 00 tenisice 12</t>
  </si>
  <si>
    <t>190287322473</t>
  </si>
  <si>
    <t>13604000209000101060</t>
  </si>
  <si>
    <t>Sk8-Hi Psde  VN0007NSBXU doug fir 00 tenisice 6</t>
  </si>
  <si>
    <t>196573424708</t>
  </si>
  <si>
    <t>13604000117600101065</t>
  </si>
  <si>
    <t>SK8-HI PLATFORM 2.0  VA3TKN6BT black/true white 00 tenisice 6,5</t>
  </si>
  <si>
    <t>190849926675</t>
  </si>
  <si>
    <t>13604000194200101090</t>
  </si>
  <si>
    <t>Sk8-Hi Tapered Stacked  VN0005U2YV21 canvas gr mil 00 tenisice 9</t>
  </si>
  <si>
    <t>196244763853</t>
  </si>
  <si>
    <t>13604000209000101065</t>
  </si>
  <si>
    <t>Sk8-Hi Psde  VN0007NSBXU doug fir 00 tenisice 6,5</t>
  </si>
  <si>
    <t>196573424814</t>
  </si>
  <si>
    <t>13604000172400101070</t>
  </si>
  <si>
    <t>UltraRange EXO  VN0A4U1KA201 (CARBON) tr wht win s 00 tenisice 7</t>
  </si>
  <si>
    <t>195440362945</t>
  </si>
  <si>
    <t>13604000172400101085</t>
  </si>
  <si>
    <t>UltraRange EXO  VN0A4U1KA201 (CARBON) tr wht win s 00 tenisice 8,5</t>
  </si>
  <si>
    <t>195440363089</t>
  </si>
  <si>
    <t>13604000132300101085</t>
  </si>
  <si>
    <t>SK8-Hi Platform 2.0  VN0A3TKNQXH1 check tr wht 00 tenisice 8,5</t>
  </si>
  <si>
    <t>190849926699</t>
  </si>
  <si>
    <t>13604000121300101050</t>
  </si>
  <si>
    <t>Old Skool Platform  VN0A3B3UHRK1 (Checkerboard) black/tr wht 00 tenisice 5</t>
  </si>
  <si>
    <t>191165767874</t>
  </si>
  <si>
    <t>13604000117600101045</t>
  </si>
  <si>
    <t>SK8-HI PLATFORM 2.0  VA3TKN6BT black/true white 00 tenisice 4,5</t>
  </si>
  <si>
    <t>190849926170</t>
  </si>
  <si>
    <t>13604000172400101055</t>
  </si>
  <si>
    <t>UltraRange EXO  VN0A4U1KA201 (CARBON) tr wht win s 00 tenisice 5,5</t>
  </si>
  <si>
    <t>195440362709</t>
  </si>
  <si>
    <t>13604000172400101040</t>
  </si>
  <si>
    <t>UltraRange EXO  VN0A4U1KA201 (CARBON) tr wht win s 00 tenisice 4</t>
  </si>
  <si>
    <t>195440362518</t>
  </si>
  <si>
    <t>13604000194600101090</t>
  </si>
  <si>
    <t>Old Skool Platform  VN0A5KRGBML1 pcblkmt 00 tenisice 9</t>
  </si>
  <si>
    <t>196244816030</t>
  </si>
  <si>
    <t>13604000206600101105</t>
  </si>
  <si>
    <t>Lowland Cc  VN0A7TNLIYP sprt wtlks 00 tenisice 10,5</t>
  </si>
  <si>
    <t>196571267963</t>
  </si>
  <si>
    <t>13604000132300101060</t>
  </si>
  <si>
    <t>SK8-Hi Platform 2.0  VN0A3TKNQXH1 check tr wht 00 tenisice 6</t>
  </si>
  <si>
    <t>190849925906</t>
  </si>
  <si>
    <t>13604000162800101060</t>
  </si>
  <si>
    <t>SK8-Hi  VN0A32QGHRK1 (Checkerboard) blk tr wht 00 tenisice 6</t>
  </si>
  <si>
    <t>190287318568</t>
  </si>
  <si>
    <t>13604000162800101065</t>
  </si>
  <si>
    <t>SK8-Hi  VN0A32QGHRK1 (Checkerboard) blk tr wht 00 tenisice 6,5</t>
  </si>
  <si>
    <t>190287318988</t>
  </si>
  <si>
    <t>13604000179400101085</t>
  </si>
  <si>
    <t>Classic Slip-On 9  VN0A3JEX9R8 anfc b tiger 00 tenisice 8,5</t>
  </si>
  <si>
    <t>196014291906</t>
  </si>
  <si>
    <t>13604000179400101060</t>
  </si>
  <si>
    <t>Classic Slip-On 9  VN0A3JEX9R8 anfc b tiger 00 tenisice 6</t>
  </si>
  <si>
    <t>196014290916</t>
  </si>
  <si>
    <t>13604000179800101055</t>
  </si>
  <si>
    <t>Classic Slip-On  VN000XG8AZV (Checkerboard) flax/trwht 00 tenisice 5,5</t>
  </si>
  <si>
    <t>196013231873</t>
  </si>
  <si>
    <t>13604000179400101090</t>
  </si>
  <si>
    <t>Classic Slip-On 9  VN0A3JEX9R8 anfc b tiger 00 tenisice 9</t>
  </si>
  <si>
    <t>196014292125</t>
  </si>
  <si>
    <t>13604000137200101055</t>
  </si>
  <si>
    <t>Era  VN000EWZBLK Black 00 tenisice 5,5</t>
  </si>
  <si>
    <t>700053842960</t>
  </si>
  <si>
    <t>13604000012101601040</t>
  </si>
  <si>
    <t>OLD SKOOL VD3HY28 black tenisice vel 4</t>
  </si>
  <si>
    <t>700053803732</t>
  </si>
  <si>
    <t>13604000186600101045</t>
  </si>
  <si>
    <t>Classic Slip-On  VN0A7Q4NAS0 mlt 00 tenisice 4,5</t>
  </si>
  <si>
    <t>196011245995</t>
  </si>
  <si>
    <t>13604000031900301060</t>
  </si>
  <si>
    <t>AUTHENTIC VEE3NVY navy 00 tenisice 6</t>
  </si>
  <si>
    <t>700053289062</t>
  </si>
  <si>
    <t>13604000031900301050</t>
  </si>
  <si>
    <t>AUTHENTIC VEE3NVY navy 00 tenisice 5</t>
  </si>
  <si>
    <t>700053289048</t>
  </si>
  <si>
    <t>13604000202900101100</t>
  </si>
  <si>
    <t>Authentic  VN0009PVZBF embr mdgre 00 tenisice 10</t>
  </si>
  <si>
    <t>196573339736</t>
  </si>
  <si>
    <t>13604000202800101100</t>
  </si>
  <si>
    <t>Authentic  VN0009PVBKP embr unexp 00 tenisice 10</t>
  </si>
  <si>
    <t>196573336896</t>
  </si>
  <si>
    <t>13604000202900101105</t>
  </si>
  <si>
    <t>Authentic  VN0009PVZBF embr mdgre 00 tenisice 10,5</t>
  </si>
  <si>
    <t>196573339781</t>
  </si>
  <si>
    <t>13604000202800101095</t>
  </si>
  <si>
    <t>Authentic  VN0009PVBKP embr unexp 00 tenisice 9,5</t>
  </si>
  <si>
    <t>196573336810</t>
  </si>
  <si>
    <t>13604000189900101060</t>
  </si>
  <si>
    <t>La Costa Slide-On  VN0A5HFER6R chbd bl 00 natikače 6</t>
  </si>
  <si>
    <t>194905693860</t>
  </si>
  <si>
    <t>13604000153800101115</t>
  </si>
  <si>
    <t>SK8-Low  VN0A4UUK6BT1 black tr wht 00 tenisice 11,5</t>
  </si>
  <si>
    <t>192828701716</t>
  </si>
  <si>
    <t>13604000202800101090</t>
  </si>
  <si>
    <t>Authentic  VN0009PVBKP embr unexp 00 tenisice 9</t>
  </si>
  <si>
    <t>196573336742</t>
  </si>
  <si>
    <t>13604000202900101095</t>
  </si>
  <si>
    <t>Authentic  VN0009PVZBF embr mdgre 00 tenisice 9,5</t>
  </si>
  <si>
    <t>196573339484</t>
  </si>
  <si>
    <t>13604000202800101105</t>
  </si>
  <si>
    <t>Authentic  VN0009PVBKP embr unexp 00 tenisice 10,5</t>
  </si>
  <si>
    <t>196573337046</t>
  </si>
  <si>
    <t>13604000202900101085</t>
  </si>
  <si>
    <t>Authentic  VN0009PVZBF embr mdgre 00 tenisice 8,5</t>
  </si>
  <si>
    <t>196573339262</t>
  </si>
  <si>
    <t>13604000031900301065</t>
  </si>
  <si>
    <t>AUTHENTIC VEE3NVY navy 00 tenisice 6,5</t>
  </si>
  <si>
    <t>700053289079</t>
  </si>
  <si>
    <t>13604000137200101140</t>
  </si>
  <si>
    <t>Era  VN000EWZBLK black 00 tenisice 14</t>
  </si>
  <si>
    <t>32546719979</t>
  </si>
  <si>
    <t>13604000141000101045</t>
  </si>
  <si>
    <t>Classic Slip-On  VN0A4U38WKU1 (i heart) blk/tr wht 00 tenisice 4,5</t>
  </si>
  <si>
    <t>194112313698</t>
  </si>
  <si>
    <t>13604000200000101050</t>
  </si>
  <si>
    <t>Old Skool  VN0A7Q4PAS01 (Divine) multi/ tr wht 00 tenisice 5</t>
  </si>
  <si>
    <t>196011246916</t>
  </si>
  <si>
    <t>13604000172400101050</t>
  </si>
  <si>
    <t>UltraRange EXO  VN0A4U1KA201 (CARBON) tr wht win s 00 tenisice 5</t>
  </si>
  <si>
    <t>195440362631</t>
  </si>
  <si>
    <t>13604000200000101090</t>
  </si>
  <si>
    <t>Old Skool  VN0A7Q4PAS01 (Divine) multi/ tr wht 00 tenisice 9</t>
  </si>
  <si>
    <t>196011247579</t>
  </si>
  <si>
    <t>13604000200000101085</t>
  </si>
  <si>
    <t>Old Skool  VN0A7Q4PAS01 (Divine) multi/ tr wht 00 tenisice 8,5</t>
  </si>
  <si>
    <t>196011247494</t>
  </si>
  <si>
    <t>13604000178000101120</t>
  </si>
  <si>
    <t>La Costa Slide-On  VN0A5HF527I chbd wh 00 natikače 12</t>
  </si>
  <si>
    <t>194901612261</t>
  </si>
  <si>
    <t>13604000178000101130</t>
  </si>
  <si>
    <t>La Costa Slide-On  VN0A5HF527I chbd wh 00 natikače 13</t>
  </si>
  <si>
    <t>194901612308</t>
  </si>
  <si>
    <t>13604000199900101060</t>
  </si>
  <si>
    <t>La costa Slide-On  VN0A5HFEAXV1 true navy/ mrshm 00 natikače 6</t>
  </si>
  <si>
    <t>196012204960</t>
  </si>
  <si>
    <t>13604000178000201090</t>
  </si>
  <si>
    <t>La Costa Slide-On  VN0A5HF527I chbd wht 00 natikače 9</t>
  </si>
  <si>
    <t>194901612070</t>
  </si>
  <si>
    <t>13604000186000101060</t>
  </si>
  <si>
    <t>La Costa Slide-On  VN0A5HFEA81 (cheetah) desert sun 00 natikače 6</t>
  </si>
  <si>
    <t>193390921281</t>
  </si>
  <si>
    <t>13604000178000101100</t>
  </si>
  <si>
    <t>La Costa Slide-On  VN0A5HF527I chbd wh 00 natikače 10</t>
  </si>
  <si>
    <t>194901612179</t>
  </si>
  <si>
    <t>13604000186000101100</t>
  </si>
  <si>
    <t>La Costa Slide-On  VN0A5HFEA81 (cheetah) desert sun 00 natikače 10</t>
  </si>
  <si>
    <t>193390921700</t>
  </si>
  <si>
    <t>13604000178000101110</t>
  </si>
  <si>
    <t>La Costa Slide-On  VN0A5HF527I chbd wh 00 natikače 11</t>
  </si>
  <si>
    <t>194901612223</t>
  </si>
  <si>
    <t>13604000012101201095</t>
  </si>
  <si>
    <t>OLD SKOOL VD3HBKA blk/blk tenisice br.9,5</t>
  </si>
  <si>
    <t>700053843578</t>
  </si>
  <si>
    <t>13604000012101201080</t>
  </si>
  <si>
    <t>OLD SKOOL VD3HBKA blk/blk tenisice br.8</t>
  </si>
  <si>
    <t>700053843547</t>
  </si>
  <si>
    <t>13604000137200101110</t>
  </si>
  <si>
    <t>Era  VN000EWZBLK black 00 tenisice 11</t>
  </si>
  <si>
    <t>700053843172</t>
  </si>
  <si>
    <t>13604000012101201050</t>
  </si>
  <si>
    <t>OLD SKOOL VD3HBKA blk/blk tenisice br.5</t>
  </si>
  <si>
    <t>700053843486</t>
  </si>
  <si>
    <t>13604000162800101045</t>
  </si>
  <si>
    <t>SK8-Hi  VN0A32QGHRK1 (Checkerboard) blk tr wht 00 tenisice 4,5</t>
  </si>
  <si>
    <t>190287317257</t>
  </si>
  <si>
    <t>13604000194500101075</t>
  </si>
  <si>
    <t>Old Skool Stacked  VN0A4U15BD31 canvas cobb 00 tenisice 7,5</t>
  </si>
  <si>
    <t>196244778789</t>
  </si>
  <si>
    <t>13604000154000101045</t>
  </si>
  <si>
    <t>Super ComfyCush Old Skool  VN0A4UUN26C1 (Suede/Canvas) pvcw 00 tenisice 4,5</t>
  </si>
  <si>
    <t>192828757874</t>
  </si>
  <si>
    <t>13604000202300101055</t>
  </si>
  <si>
    <t>Sk8-Hi  VN0007NSZLD psde mred 00 tenisice 5,5</t>
  </si>
  <si>
    <t>196573504769</t>
  </si>
  <si>
    <t>13604000162800101090</t>
  </si>
  <si>
    <t>SK8-Hi  VN0A32QGHRK1 (Checkerboard) blk tr wht 00 tenisice 9</t>
  </si>
  <si>
    <t>190287320899</t>
  </si>
  <si>
    <t>13604000137200101045</t>
  </si>
  <si>
    <t>Era  VN000EWZBLK Black 00 tenisice 4,5</t>
  </si>
  <si>
    <t>700053842946</t>
  </si>
  <si>
    <t>13604000107000101060</t>
  </si>
  <si>
    <t>Classic Slip-On Platform  V0018EBWW black white checker/white 00 tenisice 6</t>
  </si>
  <si>
    <t>191167572889</t>
  </si>
  <si>
    <t>13604000201700101090</t>
  </si>
  <si>
    <t>Classic Slip-On 98 DX  VN0A7Q58BMC1 collina str multi 00 tenisice 9</t>
  </si>
  <si>
    <t>196571261220</t>
  </si>
  <si>
    <t>13604000201700101085</t>
  </si>
  <si>
    <t>Classic Slip-On 98 DX  VN0A7Q58BMC1 collina str multi 00 tenisice 8,5</t>
  </si>
  <si>
    <t>196571261176</t>
  </si>
  <si>
    <t>13604000201700101075</t>
  </si>
  <si>
    <t>Classic Slip-On 98 DX  VN0A7Q58BMC1 collina str multi 00 tenisice 7,5</t>
  </si>
  <si>
    <t>196571260964</t>
  </si>
  <si>
    <t>13604000031900101050</t>
  </si>
  <si>
    <t>AUTHENTIC VEE3BLK black 00 tenisice 5</t>
  </si>
  <si>
    <t>700053287952</t>
  </si>
  <si>
    <t>13604000162800101105</t>
  </si>
  <si>
    <t>SK8-Hi  VN0A32QGHRK1 (Checkerboard) blk tr wht 00 tenisice 10,5</t>
  </si>
  <si>
    <t>190287321759</t>
  </si>
  <si>
    <t>13604000026503701100</t>
  </si>
  <si>
    <t>CLASSIC SLIP ON VEYEBWW blk and wht chckr/wht tenisice br.10</t>
  </si>
  <si>
    <t>700053334083</t>
  </si>
  <si>
    <t>13604000107000101080</t>
  </si>
  <si>
    <t>Classic Slip-On Platform  V0018EBWW black white checker/white 00 tenisice 8</t>
  </si>
  <si>
    <t>191167573411</t>
  </si>
  <si>
    <t>13604000067200101090</t>
  </si>
  <si>
    <t>OLD SKOOL VD3HNVY navy tenisice vel 9</t>
  </si>
  <si>
    <t>700053804142</t>
  </si>
  <si>
    <t>13604000012101601050</t>
  </si>
  <si>
    <t>OLD SKOOL VD3HY28 black tenisice vel 5</t>
  </si>
  <si>
    <t>700053803756</t>
  </si>
  <si>
    <t>13604000012101601045</t>
  </si>
  <si>
    <t>OLD SKOOL VD3HY28 black tenisice vel 4,5</t>
  </si>
  <si>
    <t>700053803749</t>
  </si>
  <si>
    <t>13604000067200101055</t>
  </si>
  <si>
    <t>OLD SKOOL VD3HNVY navy tenisice vel 5,5</t>
  </si>
  <si>
    <t>700053804036</t>
  </si>
  <si>
    <t>13604000012101601090</t>
  </si>
  <si>
    <t>OLD SKOOL VD3HY28 black tenisice vel 9</t>
  </si>
  <si>
    <t>700053803879</t>
  </si>
  <si>
    <t>13604000026503701060</t>
  </si>
  <si>
    <t>CLASSIC SLIP ON VEYEBWW blk and wht chckr/wht tenisice br.6</t>
  </si>
  <si>
    <t>700053334007</t>
  </si>
  <si>
    <t>13604000119300101075</t>
  </si>
  <si>
    <t>Authentic  VN0A38EMVK51 (Mix Checker) ch pepp/tr wht 00 tenisice 7,5</t>
  </si>
  <si>
    <t>192824199814</t>
  </si>
  <si>
    <t>13604000067200101065</t>
  </si>
  <si>
    <t>OLD SKOOL VD3HNVY navy tenisice vel 6,5</t>
  </si>
  <si>
    <t>700053804050</t>
  </si>
  <si>
    <t>13604000012101601105</t>
  </si>
  <si>
    <t>OLD SKOOL VD3HY28 black tenisice vel 10,5</t>
  </si>
  <si>
    <t>700053803947</t>
  </si>
  <si>
    <t>13604000012101601055</t>
  </si>
  <si>
    <t>OLD SKOOL VD3HY28 black tenisice vel 5,5</t>
  </si>
  <si>
    <t>700053803763</t>
  </si>
  <si>
    <t>13604000012101601035</t>
  </si>
  <si>
    <t>OLD SKOOL VD3HY28 black tenisice vel 3,5</t>
  </si>
  <si>
    <t>700053803725</t>
  </si>
  <si>
    <t>13604000107000101085</t>
  </si>
  <si>
    <t>Classic Slip-On Platform  V0018EBWW black white checker/white 00 tenisice 8,5</t>
  </si>
  <si>
    <t>191167573435</t>
  </si>
  <si>
    <t>13604000195600101070</t>
  </si>
  <si>
    <t>Classic Slip-On Stackform  VN0A7Q5RTBN1 pbt brw 00 tenisice 7</t>
  </si>
  <si>
    <t>196245044968</t>
  </si>
  <si>
    <t>13604000159300101055</t>
  </si>
  <si>
    <t>Era Platform  VN0A3WLU1VI1 (Animal) emb blk 00 tenisice 5,5</t>
  </si>
  <si>
    <t>192825767821</t>
  </si>
  <si>
    <t>13604000195600101075</t>
  </si>
  <si>
    <t>Classic Slip-On Stackform  VN0A7Q5RTBN1 pbt brw 00 tenisice 7,5</t>
  </si>
  <si>
    <t>196245045019</t>
  </si>
  <si>
    <t>13604000162800101075</t>
  </si>
  <si>
    <t>SK8-Hi  VN0A32QGHRK1 (Checkerboard) blk tr wht 00 tenisice 7,5</t>
  </si>
  <si>
    <t>190287319787</t>
  </si>
  <si>
    <t>13604000202300101065</t>
  </si>
  <si>
    <t>Sk8-Hi  VN0007NSZLD psde mred 00 tenisice 6,5</t>
  </si>
  <si>
    <t>196573504820</t>
  </si>
  <si>
    <t>13604000200800101100</t>
  </si>
  <si>
    <t>Authentic 44 DX  VN0005U8NVY1 alva sk ind nvy 00 tenisice 10</t>
  </si>
  <si>
    <t>196571154461</t>
  </si>
  <si>
    <t>13604000200800101120</t>
  </si>
  <si>
    <t>Authentic 44 DX  VN0005U8NVY1 alva sk ind nvy 00 tenisice 12</t>
  </si>
  <si>
    <t>196571154829</t>
  </si>
  <si>
    <t>13604000200800101115</t>
  </si>
  <si>
    <t>Authentic 44 DX  VN0005U8NVY1 alva sk ind nvy 00 tenisice 11,5</t>
  </si>
  <si>
    <t>196571154799</t>
  </si>
  <si>
    <t>13604000200800101110</t>
  </si>
  <si>
    <t>Authentic 44 DX  VN0005U8NVY1 alva sk ind nvy 00 tenisice 11</t>
  </si>
  <si>
    <t>196571154737</t>
  </si>
  <si>
    <t>13604000200800101090</t>
  </si>
  <si>
    <t>Authentic 44 DX  VN0005U8NVY1 alva sk ind nvy 00 tenisice 9</t>
  </si>
  <si>
    <t>196571154188</t>
  </si>
  <si>
    <t>13604000026503701085</t>
  </si>
  <si>
    <t>CLASSIC SLIP ON VEYEBWW blk and wht chckr/wht tenisice br.8,5</t>
  </si>
  <si>
    <t>700053334052</t>
  </si>
  <si>
    <t>13604000189900101050</t>
  </si>
  <si>
    <t>La Costa Slide-On  VN0A5HFER6R chbd bl 00 natikače 5</t>
  </si>
  <si>
    <t>194905693808</t>
  </si>
  <si>
    <t>13604000153800101120</t>
  </si>
  <si>
    <t>SK8-Low  VN0A4UUK6BT1 black tr wht 00 tenisice 12</t>
  </si>
  <si>
    <t>192828701730</t>
  </si>
  <si>
    <t>13604000201300101100</t>
  </si>
  <si>
    <t>Style 36 Decon VR3 SF  VN0007R2CRM1 mami w cream 00 tenisice 10</t>
  </si>
  <si>
    <t>196571203404</t>
  </si>
  <si>
    <t>13604000201300101090</t>
  </si>
  <si>
    <t>Style 36 Decon VR3 SF  VN0007R2CRM1 mami w cream 00 tenisice 9</t>
  </si>
  <si>
    <t>196571203145</t>
  </si>
  <si>
    <t>13604000201300101105</t>
  </si>
  <si>
    <t>Style 36 Decon VR3 SF  VN0007R2CRM1 mami w cream 00 tenisice 10,5</t>
  </si>
  <si>
    <t>196571203473</t>
  </si>
  <si>
    <t>13604000201300101120</t>
  </si>
  <si>
    <t>Style 36 Decon VR3 SF  VN0007R2CRM1 mami w cream 00 tenisice 12</t>
  </si>
  <si>
    <t>196571203961</t>
  </si>
  <si>
    <t>13604000201300101115</t>
  </si>
  <si>
    <t>Style 36 Decon VR3 SF  VN0007R2CRM1 mami w cream 00 tenisice 11,5</t>
  </si>
  <si>
    <t>196571203909</t>
  </si>
  <si>
    <t>13604000201300101095</t>
  </si>
  <si>
    <t>Style 36 Decon VR3 SF  VN0007R2CRM1 mami w cream 00 tenisice 9,5</t>
  </si>
  <si>
    <t>196571203220</t>
  </si>
  <si>
    <t>13604000201300101055</t>
  </si>
  <si>
    <t>Style 36 Decon VR3 SF  VN0007R2CRM1 mami w cream 00 tenisice 5,5</t>
  </si>
  <si>
    <t>196571202049</t>
  </si>
  <si>
    <t>13604000189900101100</t>
  </si>
  <si>
    <t>La Costa Slide-On  VN0A5HFER6R chbd bl 00 natikače 10</t>
  </si>
  <si>
    <t>194905694126</t>
  </si>
  <si>
    <t>13604000177500101100</t>
  </si>
  <si>
    <t>La Costa Slide-On  VN0A5HFEX0Z whi 00 natikače 10</t>
  </si>
  <si>
    <t>194905694027</t>
  </si>
  <si>
    <t>13604000199900101070</t>
  </si>
  <si>
    <t>La costa Slide-On  VN0A5HFEAXV1 true navy/ mrshm 00 natikače 7</t>
  </si>
  <si>
    <t>196012205165</t>
  </si>
  <si>
    <t>13604000031900101045</t>
  </si>
  <si>
    <t>AUTHENTIC VEE3BLK black 00 tenisice 4,5</t>
  </si>
  <si>
    <t>700053287945</t>
  </si>
  <si>
    <t>13604000031900101080</t>
  </si>
  <si>
    <t>AUTHENTIC VEE3BLK black 00 tenisice 8</t>
  </si>
  <si>
    <t>700053288539</t>
  </si>
  <si>
    <t>13604000012101601140</t>
  </si>
  <si>
    <t>OLD SKOOL VD3HY28 black tenisice vel 14</t>
  </si>
  <si>
    <t>700053815612</t>
  </si>
  <si>
    <t>13604000067200101115</t>
  </si>
  <si>
    <t>OLD SKOOL VD3HNVY navy tenisice vel 11,5</t>
  </si>
  <si>
    <t>700053804272</t>
  </si>
  <si>
    <t>13604000137200101085</t>
  </si>
  <si>
    <t>Era  VN000EWZBLK black 00 tenisice 8,5</t>
  </si>
  <si>
    <t>700053843127</t>
  </si>
  <si>
    <t>13604000126500101080</t>
  </si>
  <si>
    <t>Era  VN0A38FRVP51 (I Heart Vans) tr wht/tr wht 00 tenisice 8</t>
  </si>
  <si>
    <t>192825145490</t>
  </si>
  <si>
    <t>13604000203200101090</t>
  </si>
  <si>
    <t>Era Vr3  VN0009QB0ZB twill blk 00 tenisice 9</t>
  </si>
  <si>
    <t>196573345010</t>
  </si>
  <si>
    <t>13604000126500101075</t>
  </si>
  <si>
    <t>Era  VN0A38FRVP51 (I Heart Vans) tr wht/tr wht 00 tenisice 7,5</t>
  </si>
  <si>
    <t>192825145261</t>
  </si>
  <si>
    <t>13604000203200101100</t>
  </si>
  <si>
    <t>Era Vr3  VN0009QB0ZB twill blk 00 tenisice 10</t>
  </si>
  <si>
    <t>196573345096</t>
  </si>
  <si>
    <t>13604000203200101095</t>
  </si>
  <si>
    <t>Era Vr3  VN0009QB0ZB twill blk 00 tenisice 9,5</t>
  </si>
  <si>
    <t>196573345058</t>
  </si>
  <si>
    <t>13604000203200101105</t>
  </si>
  <si>
    <t>Era Vr3  VN0009QB0ZB twill blk 00 tenisice 10,5</t>
  </si>
  <si>
    <t>196573345348</t>
  </si>
  <si>
    <t>13604000031900101060</t>
  </si>
  <si>
    <t>AUTHENTIC VEE3BLK black 00 tenisice 6</t>
  </si>
  <si>
    <t>700053287976</t>
  </si>
  <si>
    <t>13604000200800101095</t>
  </si>
  <si>
    <t>Authentic 44 DX  VN0005U8NVY1 alva sk ind nvy 00 tenisice 9,5</t>
  </si>
  <si>
    <t>196571154263</t>
  </si>
  <si>
    <t>13604000200800101105</t>
  </si>
  <si>
    <t>Authentic 44 DX  VN0005U8NVY1 alva sk ind nvy 00 tenisice 10,5</t>
  </si>
  <si>
    <t>196571154553</t>
  </si>
  <si>
    <t>13604000200700101110</t>
  </si>
  <si>
    <t>Authentic 44 DX  VN0005U8BMB1 alva sk h multi 00 tenisice 11</t>
  </si>
  <si>
    <t>196571154607</t>
  </si>
  <si>
    <t>13604000137200101130</t>
  </si>
  <si>
    <t>Era  VN000EWZBLK black 00 tenisice 13</t>
  </si>
  <si>
    <t>700053843202</t>
  </si>
  <si>
    <t>13604000200800101085</t>
  </si>
  <si>
    <t>Authentic 44 DX  VN0005U8NVY1 alva sk ind nvy 00 tenisice 8,5</t>
  </si>
  <si>
    <t>196571154102</t>
  </si>
  <si>
    <t>13604000137200101120</t>
  </si>
  <si>
    <t>Era  VN000EWZBLK black 00 tenisice 12</t>
  </si>
  <si>
    <t>700053843196</t>
  </si>
  <si>
    <t>13604000137200101075</t>
  </si>
  <si>
    <t>Era  VN000EWZBLK black 00 tenisice 7,5</t>
  </si>
  <si>
    <t>700053843103</t>
  </si>
  <si>
    <t>13604000129200101110</t>
  </si>
  <si>
    <t>Authentic 44 DX  VN0A38ENOAK1 (Anaheim Factory) black/check 00 tenisice 11</t>
  </si>
  <si>
    <t>191163364280</t>
  </si>
  <si>
    <t>13604000129200101070</t>
  </si>
  <si>
    <t>Authentic 44 DX  VN0A38ENOAK1 (Anaheim Factory) black/check 00 tenisice 7</t>
  </si>
  <si>
    <t>191163362071</t>
  </si>
  <si>
    <t>13604000141000101050</t>
  </si>
  <si>
    <t>Classic Slip-On  VN0A4U38WKU1 (i heart) blk/tr wht 00 tenisice 5</t>
  </si>
  <si>
    <t>194112313674</t>
  </si>
  <si>
    <t>13604000141000101075</t>
  </si>
  <si>
    <t>Classic Slip-On  VN0A4U38WKU1 (i heart) blk/tr wht 00 tenisice 7,5</t>
  </si>
  <si>
    <t>194112314008</t>
  </si>
  <si>
    <t>13604000187600101070</t>
  </si>
  <si>
    <t>Classic Slip-On  VN000XG8B05 blkwh 00 tenisice 7</t>
  </si>
  <si>
    <t>196013228231</t>
  </si>
  <si>
    <t>13604000153800101130</t>
  </si>
  <si>
    <t>SK8-Low  VN0A4UUK6BT1 black tr wht 00 tenisice 13</t>
  </si>
  <si>
    <t>192828701754</t>
  </si>
  <si>
    <t>13604000153800101105</t>
  </si>
  <si>
    <t>SK8-Low  VN0A4UUK6BT1 black tr wht 00 tenisice 10,5</t>
  </si>
  <si>
    <t>192828701679</t>
  </si>
  <si>
    <t>13604000129200101115</t>
  </si>
  <si>
    <t>Authentic 44 DX  VN0A38ENOAK1 (Anaheim Factory) black/check 00 tenisice 11,5</t>
  </si>
  <si>
    <t>191163364464</t>
  </si>
  <si>
    <t>13604000129200101100</t>
  </si>
  <si>
    <t>Authentic 44 DX  VN0A38ENOAK1 (Anaheim Factory) black/check 00 tenisice 10</t>
  </si>
  <si>
    <t>191163363856</t>
  </si>
  <si>
    <t>13604000129200101120</t>
  </si>
  <si>
    <t>Authentic 44 DX  VN0A38ENOAK1 (Anaheim Factory) black/check 00 tenisice 12</t>
  </si>
  <si>
    <t>191163364600</t>
  </si>
  <si>
    <t>13604000129200101105</t>
  </si>
  <si>
    <t>Authentic 44 DX  VN0A38ENOAK1 (Anaheim Factory) black/check 00 tenisice 10,5</t>
  </si>
  <si>
    <t>191163364099</t>
  </si>
  <si>
    <t>13604000129200101075</t>
  </si>
  <si>
    <t>Authentic 44 DX  VN0A38ENOAK1 (Anaheim Factory) black/check 00 tenisice 7,5</t>
  </si>
  <si>
    <t>191163362378</t>
  </si>
  <si>
    <t>13604000129200101080</t>
  </si>
  <si>
    <t>Authentic 44 DX  VN0A38ENOAK1 (Anaheim Factory) black/check 00 tenisice 8</t>
  </si>
  <si>
    <t>191163362675</t>
  </si>
  <si>
    <t>13604000129200101130</t>
  </si>
  <si>
    <t>Authentic 44 DX  VN0A38ENOAK1 (Anaheim Factory) black/check 00 tenisice 13</t>
  </si>
  <si>
    <t>191163364761</t>
  </si>
  <si>
    <t>13604000179800101060</t>
  </si>
  <si>
    <t>Classic Slip-On  VN000XG8AZV (Checkerboard) flax/trwht 00 tenisice 6</t>
  </si>
  <si>
    <t>196013231606</t>
  </si>
  <si>
    <t>13604000179800101080</t>
  </si>
  <si>
    <t>Classic Slip-On  VN000XG8AZV (Checkerboard) flax/trwht 00 tenisice 8</t>
  </si>
  <si>
    <t>196013232542</t>
  </si>
  <si>
    <t>13604000129200101050</t>
  </si>
  <si>
    <t>Authentic 44 DX  VN0A38ENOAK1 (Anaheim Factory) black/check 00 tenisice 5</t>
  </si>
  <si>
    <t>191163360879</t>
  </si>
  <si>
    <t>13604000179300101085</t>
  </si>
  <si>
    <t>Authentic 44 DX  VN0A38EN9R8 anfc black 00 tenisice 8,5</t>
  </si>
  <si>
    <t>196014291883</t>
  </si>
  <si>
    <t>13604000129200101095</t>
  </si>
  <si>
    <t>Authentic 44 DX  VN0A38ENOAK1 (Anaheim Factory) black/check 00 tenisice 9,5</t>
  </si>
  <si>
    <t>191163363573</t>
  </si>
  <si>
    <t>13604000129200101060</t>
  </si>
  <si>
    <t>Authentic 44 DX  VN0A38ENOAK1 (Anaheim Factory) black/check 00 tenisice 6</t>
  </si>
  <si>
    <t>191163361470</t>
  </si>
  <si>
    <t>13604000129200101055</t>
  </si>
  <si>
    <t>Authentic 44 DX  VN0A38ENOAK1 (Anaheim Factory) black/check 00 tenisice 5,5</t>
  </si>
  <si>
    <t>191163361173</t>
  </si>
  <si>
    <t>13604000179300101080</t>
  </si>
  <si>
    <t>Authentic 44 DX  VN0A38EN9R8 anfc black 00 tenisice 8</t>
  </si>
  <si>
    <t>196014291661</t>
  </si>
  <si>
    <t>13604000137200101040</t>
  </si>
  <si>
    <t>Era  VN000EWZBLK black 00 tenisice 4</t>
  </si>
  <si>
    <t>700053842939</t>
  </si>
  <si>
    <t>13604000179800101050</t>
  </si>
  <si>
    <t>Classic Slip-On  VN000XG8AZV (Checkerboard) flax/trwht 00 tenisice 5</t>
  </si>
  <si>
    <t>196013231798</t>
  </si>
  <si>
    <t>13604000141000101090</t>
  </si>
  <si>
    <t>Classic Slip-On  VN0A4U38WKU1 (i heart) blk/tr wht 00 tenisice 9</t>
  </si>
  <si>
    <t>194112314183</t>
  </si>
  <si>
    <t>13604000186600101085</t>
  </si>
  <si>
    <t>Classic Slip-On  VN0A7Q4NAS0 mlt 00 tenisice 8,5</t>
  </si>
  <si>
    <t>196011246244</t>
  </si>
  <si>
    <t>13604000186600101055</t>
  </si>
  <si>
    <t>Classic Slip-On  VN0A7Q4NAS0 mlt 00 tenisice 5,5</t>
  </si>
  <si>
    <t>196011246053</t>
  </si>
  <si>
    <t>13604000152300101110</t>
  </si>
  <si>
    <t>ComfyCush Era  VN0A3WM91PJ1 (MoMA) brand 00 tenisice 11</t>
  </si>
  <si>
    <t>192825802874</t>
  </si>
  <si>
    <t>13604000142000101045</t>
  </si>
  <si>
    <t>Old Skool  VN0A38G1P0S1 (Primary Check) black/white 00 tenisice 4,5</t>
  </si>
  <si>
    <t>191164680549</t>
  </si>
  <si>
    <t>13604000199900101050</t>
  </si>
  <si>
    <t>La costa Slide-On  VN0A5HFEAXV1 true navy/ mrshm 00 natikače 5</t>
  </si>
  <si>
    <t>196012204793</t>
  </si>
  <si>
    <t>13604000178000201040</t>
  </si>
  <si>
    <t>La Costa Slide-On  VN0A5HF527I chbd wht 00 natikače 4</t>
  </si>
  <si>
    <t>194901611820</t>
  </si>
  <si>
    <t>13604000137200101100</t>
  </si>
  <si>
    <t>Era  VN000EWZBLK black 00 tenisice 10</t>
  </si>
  <si>
    <t>700053843158</t>
  </si>
  <si>
    <t>13604000162800101110</t>
  </si>
  <si>
    <t>SK8-Hi  VN0A32QGHRK1 (Checkerboard) blk tr wht 00 tenisice 11</t>
  </si>
  <si>
    <t>190287321995</t>
  </si>
  <si>
    <t>13604000162800101130</t>
  </si>
  <si>
    <t>SK8-Hi  VN0A32QGHRK1 (Checkerboard) blk tr wht 00 tenisice 13</t>
  </si>
  <si>
    <t>190287322688</t>
  </si>
  <si>
    <t>13604000190400101070</t>
  </si>
  <si>
    <t>Classic Slip-On  VN000XG8AZZ (Checkerboard) orange tig tenisice 7</t>
  </si>
  <si>
    <t>196013234973</t>
  </si>
  <si>
    <t>13604000203100101070</t>
  </si>
  <si>
    <t>Classic Slip-On  VN0009Q7FRS cali dkgrn 00 tenisice 7</t>
  </si>
  <si>
    <t>196573343610</t>
  </si>
  <si>
    <t>13604000190400101085</t>
  </si>
  <si>
    <t>Classic Slip-On  VN000XG8AZZ (Checkerboard) orange tig tenisice 8,5</t>
  </si>
  <si>
    <t>196013234959</t>
  </si>
  <si>
    <t>13604000170700101050</t>
  </si>
  <si>
    <t>EVDNT UltimateWaffle  VN0A5DY79LR1 (TWO-TONE) pw pnk wa 00 tenisice 5</t>
  </si>
  <si>
    <t>195439300828</t>
  </si>
  <si>
    <t>13604000194500101065</t>
  </si>
  <si>
    <t>Old Skool Stacked  VN0A4U15BD31 canvas cobb 00 tenisice 6,5</t>
  </si>
  <si>
    <t>196244778710</t>
  </si>
  <si>
    <t>13604000162800101080</t>
  </si>
  <si>
    <t>SK8-Hi  VN0A32QGHRK1 (Checkerboard) blk tr wht 00 tenisice 8</t>
  </si>
  <si>
    <t>190287320165</t>
  </si>
  <si>
    <t>13604000162800101085</t>
  </si>
  <si>
    <t>SK8-Hi  VN0A32QGHRK1 (Checkerboard) blk tr wht 00 tenisice 8,5</t>
  </si>
  <si>
    <t>190287320530</t>
  </si>
  <si>
    <t>13604000188600101055</t>
  </si>
  <si>
    <t>SK8-Hi  VN0A7Q5NB05 blkwh 00 tenisice 5,5</t>
  </si>
  <si>
    <t>196012286928</t>
  </si>
  <si>
    <t>13604000188600101090</t>
  </si>
  <si>
    <t>SK8-Hi  VN0A7Q5NB05 blkwh 00 tenisice 9</t>
  </si>
  <si>
    <t>196012288298</t>
  </si>
  <si>
    <t>13604000170700101090</t>
  </si>
  <si>
    <t>EVDNT UltimateWaffle  VN0A5DY79LR1 (TWO-TONE) pw pnk wa 00 tenisice 9</t>
  </si>
  <si>
    <t>195439301399</t>
  </si>
  <si>
    <t>13604000162800101070</t>
  </si>
  <si>
    <t>SK8-Hi  VN0A32QGHRK1 (Checkerboard) blk tr wht 00 tenisice 7</t>
  </si>
  <si>
    <t>190287319381</t>
  </si>
  <si>
    <t>13604000121300101075</t>
  </si>
  <si>
    <t>Old Skool Platform  VN0A3B3UHRK1 (Checkerboard) black/tr wht 00 tenisice 7,5</t>
  </si>
  <si>
    <t>191165768277</t>
  </si>
  <si>
    <t>13604000203100101090</t>
  </si>
  <si>
    <t>Classic Slip-On  VN0009Q7FRS cali dkgrn 00 tenisice 9</t>
  </si>
  <si>
    <t>196573343887</t>
  </si>
  <si>
    <t>13604000179400101075</t>
  </si>
  <si>
    <t>Classic Slip-On 9  VN0A3JEX9R8 anfc b tiger 00 tenisice 7,5</t>
  </si>
  <si>
    <t>196014291470</t>
  </si>
  <si>
    <t>13604000179400101055</t>
  </si>
  <si>
    <t>Classic Slip-On 9  VN0A3JEX9R8 anfc b tiger 00 tenisice 5,5</t>
  </si>
  <si>
    <t>196014290794</t>
  </si>
  <si>
    <t>13604000201700101095</t>
  </si>
  <si>
    <t>Classic Slip-On 98 DX  VN0A7Q58BMC1 collina str multi 00 tenisice 9,5</t>
  </si>
  <si>
    <t>196571261268</t>
  </si>
  <si>
    <t>13604000179400101080</t>
  </si>
  <si>
    <t>Classic Slip-On 9  VN0A3JEX9R8 anfc b tiger 00 tenisice 8</t>
  </si>
  <si>
    <t>196014291685</t>
  </si>
  <si>
    <t>13604000179400101065</t>
  </si>
  <si>
    <t>Classic Slip-On 9  VN0A3JEX9R8 anfc b tiger 00 tenisice 6,5</t>
  </si>
  <si>
    <t>196014291135</t>
  </si>
  <si>
    <t>13604000031901101045</t>
  </si>
  <si>
    <t>AUTHENTIC VEE3RED red 00 tenisice 4,5</t>
  </si>
  <si>
    <t>700053288652</t>
  </si>
  <si>
    <t>13604000162800101050</t>
  </si>
  <si>
    <t>SK8-Hi  VN0A32QGHRK1 (Checkerboard) blk tr wht 00 tenisice 5</t>
  </si>
  <si>
    <t>190287317714</t>
  </si>
  <si>
    <t>13604000164400101050</t>
  </si>
  <si>
    <t>Classic Slip-On Platform  VN0A3JEZ46D1 (Deboss OTW) blk blk 00 tenisice 5</t>
  </si>
  <si>
    <t>194902637492</t>
  </si>
  <si>
    <t>13604000206300101090</t>
  </si>
  <si>
    <t>Lowland Cc Jmp  VN0A5KYF6BT srio blkw 00 tenisice 9</t>
  </si>
  <si>
    <t>196244836892</t>
  </si>
  <si>
    <t>13604000194500101045</t>
  </si>
  <si>
    <t>Old Skool Stacked  VN0A4U15BD31 canvas cobb 00 tenisice 4,5</t>
  </si>
  <si>
    <t>196244778499</t>
  </si>
  <si>
    <t>13604000121300101040</t>
  </si>
  <si>
    <t>Old Skool Platform  VN0A3B3UHRK1 (Checkerboard) black/tr wht 00 tenisice 4</t>
  </si>
  <si>
    <t>191165767805</t>
  </si>
  <si>
    <t>13604000195600101045</t>
  </si>
  <si>
    <t>Classic Slip-On Stackform  VN0A7Q5RTBN1 pbt brw 00 tenisice 4,5</t>
  </si>
  <si>
    <t>196245044289</t>
  </si>
  <si>
    <t>13604000129200101045</t>
  </si>
  <si>
    <t>Authentic 44 DX  VN0A38ENOAK1 (Anaheim Factory) black/check 00 tenisice 4,5</t>
  </si>
  <si>
    <t>191163360572</t>
  </si>
  <si>
    <t>13604000179400101050</t>
  </si>
  <si>
    <t>Classic Slip-On 9  VN0A3JEX9R8 anfc b tiger 00 tenisice 5</t>
  </si>
  <si>
    <t>196014290480</t>
  </si>
  <si>
    <t>13604000179300101050</t>
  </si>
  <si>
    <t>Authentic 44 DX  VN0A38EN9R8 anfc black 00 tenisice 5</t>
  </si>
  <si>
    <t>196014290459</t>
  </si>
  <si>
    <t>13604000209000101055</t>
  </si>
  <si>
    <t>Sk8-Hi Psde  VN0007NSBXU doug fir 00 tenisice 5,5</t>
  </si>
  <si>
    <t>196573424609</t>
  </si>
  <si>
    <t>13604000159400101090</t>
  </si>
  <si>
    <t>ComfyCush Old Skool  VN0A3WMA1PC1 (Mixed Media) wht mlt 00 tenisice 9</t>
  </si>
  <si>
    <t>192825760549</t>
  </si>
  <si>
    <t>13604000107000101075</t>
  </si>
  <si>
    <t>Classic Slip-On Platform  V0018EBWW black white checker/white 00 tenisice 7,5</t>
  </si>
  <si>
    <t>191167573046</t>
  </si>
  <si>
    <t>13604000194300101050</t>
  </si>
  <si>
    <t>Sk8-Hi Platform 2.0  VN0A5KY2BML1 pcblkmt 00 tenisice 5</t>
  </si>
  <si>
    <t>196244834089</t>
  </si>
  <si>
    <t>13604000179300101055</t>
  </si>
  <si>
    <t>Authentic 44 DX  VN0A38EN9R8 anfc black 00 tenisice 5,5</t>
  </si>
  <si>
    <t>196014290671</t>
  </si>
  <si>
    <t>13604000031900301130</t>
  </si>
  <si>
    <t>AUTHENTIC VEE3NVY navy 00 tenisice 13</t>
  </si>
  <si>
    <t>700053289321</t>
  </si>
  <si>
    <t>13604000126500101065</t>
  </si>
  <si>
    <t>Era  VN0A38FRVP51 (I Heart Vans) tr wht/tr wht 00 tenisice 6,5</t>
  </si>
  <si>
    <t>192825144660</t>
  </si>
  <si>
    <t>13604000179300101045</t>
  </si>
  <si>
    <t>Authentic 44 DX  VN0A38EN9R8 anfc black 00 tenisice 4,5</t>
  </si>
  <si>
    <t>196014290329</t>
  </si>
  <si>
    <t>13604000179300101060</t>
  </si>
  <si>
    <t>Authentic 44 DX  VN0A38EN9R8 anfc black 00 tenisice 6</t>
  </si>
  <si>
    <t>196014290893</t>
  </si>
  <si>
    <t>13604000200700101115</t>
  </si>
  <si>
    <t>Authentic 44 DX  VN0005U8BMB1 alva sk h multi 00 tenisice 11,5</t>
  </si>
  <si>
    <t>196571154638</t>
  </si>
  <si>
    <t>13604000200700101120</t>
  </si>
  <si>
    <t>Authentic 44 DX  VN0005U8BMB1 alva sk h multi 00 tenisice 12</t>
  </si>
  <si>
    <t>196571154652</t>
  </si>
  <si>
    <t>13604000179300101065</t>
  </si>
  <si>
    <t>Authentic 44 DX  VN0A38EN9R8 anfc black 00 tenisice 6,5</t>
  </si>
  <si>
    <t>196014291104</t>
  </si>
  <si>
    <t>13604000179300101075</t>
  </si>
  <si>
    <t>Authentic 44 DX  VN0A38EN9R8 anfc black 00 tenisice 7,5</t>
  </si>
  <si>
    <t>196014291449</t>
  </si>
  <si>
    <t>13604000202800101085</t>
  </si>
  <si>
    <t>Authentic  VN0009PVBKP embr unexp 00 tenisice 8,5</t>
  </si>
  <si>
    <t>196573336643</t>
  </si>
  <si>
    <t>13604000203100101055</t>
  </si>
  <si>
    <t>Classic Slip-On  VN0009Q7FRS cali dkgrn 00 tenisice 5,5</t>
  </si>
  <si>
    <t>196573343351</t>
  </si>
  <si>
    <t>13604000141000101065</t>
  </si>
  <si>
    <t>Classic Slip-On  VN0A4U38WKU1 (i heart) blk/tr wht 00 tenisice 6,5</t>
  </si>
  <si>
    <t>194112313889</t>
  </si>
  <si>
    <t>13604000186600101080</t>
  </si>
  <si>
    <t>Classic Slip-On  VN0A7Q4NAS0 mlt 00 tenisice 8</t>
  </si>
  <si>
    <t>196011246190</t>
  </si>
  <si>
    <t>13604000186600101060</t>
  </si>
  <si>
    <t>Classic Slip-On  VN0A7Q4NAS0 mlt 00 tenisice 6</t>
  </si>
  <si>
    <t>196011246077</t>
  </si>
  <si>
    <t>13604000186600101090</t>
  </si>
  <si>
    <t>Classic Slip-On  VN0A7Q4NAS0 mlt 00 tenisice 9</t>
  </si>
  <si>
    <t>196011246299</t>
  </si>
  <si>
    <t>13604000186600101070</t>
  </si>
  <si>
    <t>Classic Slip-On  VN0A7Q4NAS0 mlt 00 tenisice 7</t>
  </si>
  <si>
    <t>196011246138</t>
  </si>
  <si>
    <t>13604000164500101045</t>
  </si>
  <si>
    <t>Authentic  VN0A348A40E1 (Piercing) r red tr wht 00 tenisice 4,5</t>
  </si>
  <si>
    <t>194901681168</t>
  </si>
  <si>
    <t>13604000187600101080</t>
  </si>
  <si>
    <t>Classic Slip-On  VN000XG8B05 blkwh 00 tenisice 8</t>
  </si>
  <si>
    <t>196013228521</t>
  </si>
  <si>
    <t>13604000153800101090</t>
  </si>
  <si>
    <t>SK8-Low  VN0A4UUK6BT1 black tr wht 00 tenisice 9</t>
  </si>
  <si>
    <t>192828701617</t>
  </si>
  <si>
    <t>13604000186600101075</t>
  </si>
  <si>
    <t>Classic Slip-On  VN0A7Q4NAS0 mlt 00 tenisice 7,5</t>
  </si>
  <si>
    <t>196011246169</t>
  </si>
  <si>
    <t>13604000200000101055</t>
  </si>
  <si>
    <t>Old Skool  VN0A7Q4PAS01 (Divine) multi/ tr wht 00 tenisice 5,5</t>
  </si>
  <si>
    <t>196011246961</t>
  </si>
  <si>
    <t>13604000190900101090</t>
  </si>
  <si>
    <t>Old Skool  VN0A5KRFAVM orange tiger/true wht tenisice 9</t>
  </si>
  <si>
    <t>196012248551</t>
  </si>
  <si>
    <t>13604000141000101055</t>
  </si>
  <si>
    <t>Classic Slip-On  VN0A4U38WKU1 (i heart) blk/tr wht 00 tenisice 5,5</t>
  </si>
  <si>
    <t>194112313766</t>
  </si>
  <si>
    <t>13604000141000101085</t>
  </si>
  <si>
    <t>Classic Slip-On  VN0A4U38WKU1 (i heart) blk/tr wht 00 tenisice 8,5</t>
  </si>
  <si>
    <t>194112314121</t>
  </si>
  <si>
    <t>13604000141000101080</t>
  </si>
  <si>
    <t>Classic Slip-On  VN0A4U38WKU1 (i heart) blk/tr wht 00 tenisice 8</t>
  </si>
  <si>
    <t>194112314060</t>
  </si>
  <si>
    <t>13604000179800101090</t>
  </si>
  <si>
    <t>Classic Slip-On  VN000XG8AZV (Checkerboard) flax/trwht 00 tenisice 9</t>
  </si>
  <si>
    <t>196013232399</t>
  </si>
  <si>
    <t>13604000179800101070</t>
  </si>
  <si>
    <t>Classic Slip-On  VN000XG8AZV (Checkerboard) flax/trwht 00 tenisice 7</t>
  </si>
  <si>
    <t>196013232337</t>
  </si>
  <si>
    <t>13604000141000101070</t>
  </si>
  <si>
    <t>Classic Slip-On  VN0A4U38WKU1 (i heart) blk/tr wht 00 tenisice 7</t>
  </si>
  <si>
    <t>194112313940</t>
  </si>
  <si>
    <t>13604000141000101060</t>
  </si>
  <si>
    <t>Classic Slip-On  VN0A4U38WKU1 (i heart) blk/tr wht 00 tenisice 6</t>
  </si>
  <si>
    <t>194112313827</t>
  </si>
  <si>
    <t>13604000203100101120</t>
  </si>
  <si>
    <t>Classic Slip-On  VN0009Q7FRS cali dkgrn 00 tenisice 12</t>
  </si>
  <si>
    <t>196573344280</t>
  </si>
  <si>
    <t>13604000203100101075</t>
  </si>
  <si>
    <t>Classic Slip-On  VN0009Q7FRS cali dkgrn 00 tenisice 7,5</t>
  </si>
  <si>
    <t>196573343658</t>
  </si>
  <si>
    <t>13604000190400101065</t>
  </si>
  <si>
    <t>Classic Slip-On  VN000XG8AZZ (Checkerboard) orange tig tenisice 6,5</t>
  </si>
  <si>
    <t>196013234713</t>
  </si>
  <si>
    <t>13604000203100101110</t>
  </si>
  <si>
    <t>Classic Slip-On  VN0009Q7FRS cali dkgrn 00 tenisice 11</t>
  </si>
  <si>
    <t>196573344198</t>
  </si>
  <si>
    <t>13604000152300101050</t>
  </si>
  <si>
    <t>ComfyCush Era  VN0A3WM91PJ1 (MoMA) brand 00 tenisice 5</t>
  </si>
  <si>
    <t>192826737953</t>
  </si>
  <si>
    <t>13604000031600101090</t>
  </si>
  <si>
    <t>SK8-HI VD5IB8C black 00 tenisice 9</t>
  </si>
  <si>
    <t>700053630024</t>
  </si>
  <si>
    <t>13604000031600101115</t>
  </si>
  <si>
    <t>SK8-HI VD5IB8C black 00 tenisice 11,5</t>
  </si>
  <si>
    <t>700053630079</t>
  </si>
  <si>
    <t>13604000031600101100</t>
  </si>
  <si>
    <t>SK8-HI VD5IB8C black 00 tenisice 10</t>
  </si>
  <si>
    <t>700053630048</t>
  </si>
  <si>
    <t>13604000152300101105</t>
  </si>
  <si>
    <t>ComfyCush Era  VN0A3WM91PJ1 (MoMA) brand 00 tenisice 10,5</t>
  </si>
  <si>
    <t>192825802850</t>
  </si>
  <si>
    <t>13604000152300101100</t>
  </si>
  <si>
    <t>ComfyCush Era  VN0A3WM91PJ1 (MoMA) brand 00 tenisice 10</t>
  </si>
  <si>
    <t>192826738158</t>
  </si>
  <si>
    <t>13604000031600101055</t>
  </si>
  <si>
    <t>SK8-HI VD5IB8C black 00 tenisice 5,5</t>
  </si>
  <si>
    <t>700053629394</t>
  </si>
  <si>
    <t>13604000031600101060</t>
  </si>
  <si>
    <t>SK8-HI VD5IB8C black 00 tenisice 6</t>
  </si>
  <si>
    <t>700053629400</t>
  </si>
  <si>
    <t>13604000159400101055</t>
  </si>
  <si>
    <t>ComfyCush Old Skool  VN0A3WMA1PC1 (Mixed Media) wht mlt 00 tenisice 5,5</t>
  </si>
  <si>
    <t>192825760396</t>
  </si>
  <si>
    <t>13604000031600101040</t>
  </si>
  <si>
    <t>SK8-HI VD5IB8C black 00 tenisice 4</t>
  </si>
  <si>
    <t>700053629363</t>
  </si>
  <si>
    <t>13604000031600101045</t>
  </si>
  <si>
    <t>SK8-HI VD5IB8C black 00 tenisice 4,5</t>
  </si>
  <si>
    <t>700053629370</t>
  </si>
  <si>
    <t>13604000026503701050</t>
  </si>
  <si>
    <t>CLASSIC SLIP ON VEYEBWW blk and wht chckr/wht tenisice br.5</t>
  </si>
  <si>
    <t>700053333987</t>
  </si>
  <si>
    <t>13604000142000101090</t>
  </si>
  <si>
    <t>Old Skool  VN0A38G1P0S1 (Primary Check) black/white 00 tenisice 9</t>
  </si>
  <si>
    <t>191164680648</t>
  </si>
  <si>
    <t>13604000169100201040</t>
  </si>
  <si>
    <t>Authentic Hardware  VN0A5HZML3B1 (Leather)  blk blk 00 tenisice 4</t>
  </si>
  <si>
    <t>195439316812</t>
  </si>
  <si>
    <t>13604000201300101045</t>
  </si>
  <si>
    <t>Style 36 Decon VR3 SF  VN0007R2CRM1 mami w cream 00 tenisice 4,5</t>
  </si>
  <si>
    <t>196571201813</t>
  </si>
  <si>
    <t>09001000108800101400</t>
  </si>
  <si>
    <t>389923-02   Puma Cruise Rider wht pris 00 tenisice 40</t>
  </si>
  <si>
    <t>4065452580995</t>
  </si>
  <si>
    <t>09001000107200101445</t>
  </si>
  <si>
    <t>390133-01  Puma CA Pro Lux PRM blk gum 00 tenisice 44,5</t>
  </si>
  <si>
    <t>4065452785086</t>
  </si>
  <si>
    <t>09001000107200101440</t>
  </si>
  <si>
    <t>390133-01  Puma CA Pro Lux PRM blk gum 00 tenisice 44</t>
  </si>
  <si>
    <t>4065452785079</t>
  </si>
  <si>
    <t>09001000107800101370</t>
  </si>
  <si>
    <t>387212-01  Puma Karmen Rebelle wht wht 00 tenisice 37</t>
  </si>
  <si>
    <t>4065449350211</t>
  </si>
  <si>
    <t>09001000108800101390</t>
  </si>
  <si>
    <t>389923-02   Puma Cruise Rider wht pris 00 tenisice 39</t>
  </si>
  <si>
    <t>4065452581077</t>
  </si>
  <si>
    <t>09001000108000101380</t>
  </si>
  <si>
    <t>387212-04  Puma Karmen Rebelle blk wht 00 tenisice 38</t>
  </si>
  <si>
    <t>4065449384155</t>
  </si>
  <si>
    <t>09001000108000101390</t>
  </si>
  <si>
    <t>387212-04  Puma Karmen Rebelle blk wht 00 tenisice 39</t>
  </si>
  <si>
    <t>4065449384179</t>
  </si>
  <si>
    <t>09001000108000101400</t>
  </si>
  <si>
    <t>387212-04  Puma Karmen Rebelle blk wht 00 tenisice 40</t>
  </si>
  <si>
    <t>4065449384186</t>
  </si>
  <si>
    <t>09001000107800101375</t>
  </si>
  <si>
    <t>387212-01  Puma Karmen Rebelle wht wht 00 tenisice 37,5</t>
  </si>
  <si>
    <t>4065449350228</t>
  </si>
  <si>
    <t>09001000107800101385</t>
  </si>
  <si>
    <t>387212-01  Puma Karmen Rebelle wht wht 00 tenisice 38,5</t>
  </si>
  <si>
    <t>4065449350242</t>
  </si>
  <si>
    <t>09001000108900101410</t>
  </si>
  <si>
    <t>390006-01   Puma Mayze Stack war wht dust tan 00 tenisice 41</t>
  </si>
  <si>
    <t>4065452715199</t>
  </si>
  <si>
    <t>09001000108900101385</t>
  </si>
  <si>
    <t>390006-01   Puma Mayze Stack war wht dust tan 00 tenisice 38,5</t>
  </si>
  <si>
    <t>4065452715151</t>
  </si>
  <si>
    <t>09001000107800101410</t>
  </si>
  <si>
    <t>387212-01  Puma Karmen Rebelle wht wht 00 tenisice 41</t>
  </si>
  <si>
    <t>4065449350280</t>
  </si>
  <si>
    <t>09001000107800101405</t>
  </si>
  <si>
    <t>387212-01  Puma Karmen Rebelle wht wht 00 tenisice 40,5</t>
  </si>
  <si>
    <t>4065449350273</t>
  </si>
  <si>
    <t>09001000108900101405</t>
  </si>
  <si>
    <t>390006-01   Puma Mayze Stack war wht dust tan 00 tenisice 40,5</t>
  </si>
  <si>
    <t>4065452715205</t>
  </si>
  <si>
    <t>09001000108900101390</t>
  </si>
  <si>
    <t>390006-01   Puma Mayze Stack war wht dust tan 00 tenisice 39</t>
  </si>
  <si>
    <t>4065452715182</t>
  </si>
  <si>
    <t>09001000107200101420</t>
  </si>
  <si>
    <t>390133-01  Puma CA Pro Lux PRM blk gum 00 tenisice 42</t>
  </si>
  <si>
    <t>4065452785048</t>
  </si>
  <si>
    <t>09001000108900101375</t>
  </si>
  <si>
    <t>390006-01   Puma Mayze Stack war wht dust tan 00 tenisice 37,5</t>
  </si>
  <si>
    <t>4065452715175</t>
  </si>
  <si>
    <t>09001000108900101380</t>
  </si>
  <si>
    <t>390006-01   Puma Mayze Stack war wht dust tan 00 tenisice 38</t>
  </si>
  <si>
    <t>4065452715250</t>
  </si>
  <si>
    <t>09001000107700101445</t>
  </si>
  <si>
    <t>386373-11 Puma RBD Gane Low wht ivory grn 00 tenisice 44,5</t>
  </si>
  <si>
    <t>4065452892302</t>
  </si>
  <si>
    <t>09001000107700101460</t>
  </si>
  <si>
    <t>386373-11 Puma RBD Gane Low wht ivory grn 00 tenisice 46</t>
  </si>
  <si>
    <t>4065452892326</t>
  </si>
  <si>
    <t>09001000107700101440</t>
  </si>
  <si>
    <t>386373-11 Puma RBD Gane Low wht ivory grn 00 tenisice 44</t>
  </si>
  <si>
    <t>4065452892296</t>
  </si>
  <si>
    <t>09001000108700101370</t>
  </si>
  <si>
    <t>389876-01   Puma Cali Dream wht vine prl pink 00 tenisice 37</t>
  </si>
  <si>
    <t>4065452514747</t>
  </si>
  <si>
    <t>09001000106900101410</t>
  </si>
  <si>
    <t>380810-04  Puma Caven blk wht wht 00 tenisice 41</t>
  </si>
  <si>
    <t>4063698526807</t>
  </si>
  <si>
    <t>09001000108700101390</t>
  </si>
  <si>
    <t>389876-01   Puma Cali Dream wht vine prl pink 00 tenisice 39</t>
  </si>
  <si>
    <t>4065452514716</t>
  </si>
  <si>
    <t>09001000108600101405</t>
  </si>
  <si>
    <t>389873-02   Puma Cali Dream wht prl pink 00 tenisice 40,5</t>
  </si>
  <si>
    <t>4065452508487</t>
  </si>
  <si>
    <t>09001000108700101410</t>
  </si>
  <si>
    <t>389876-01   Puma Cali Dream wht vine prl pink 00 tenisice 41</t>
  </si>
  <si>
    <t>4065452514792</t>
  </si>
  <si>
    <t>09001000109100101410</t>
  </si>
  <si>
    <t>387468-05  Puma Mayze Mix white 00 tenisice 41</t>
  </si>
  <si>
    <t>4065452800628</t>
  </si>
  <si>
    <t>09001000110200101375</t>
  </si>
  <si>
    <t>387213-04  Puma Karmen Rebelle Mid wht lght sand 00 tenisice 37,5</t>
  </si>
  <si>
    <t>4065449516983</t>
  </si>
  <si>
    <t>09001000110400101430</t>
  </si>
  <si>
    <t>387544-21  Puma Slipstream lth wht arc green 00 tenisice 43</t>
  </si>
  <si>
    <t>4099683266076</t>
  </si>
  <si>
    <t>09001000110400101440</t>
  </si>
  <si>
    <t>387544-21  Puma Slipstream lth wht arc green 00 tenisice 44</t>
  </si>
  <si>
    <t>4099683266083</t>
  </si>
  <si>
    <t>09001000107100101460</t>
  </si>
  <si>
    <t>389276-03  Puma CA Pro Glitch wht blk sh grey 00 tenisice 46</t>
  </si>
  <si>
    <t>4065452658472</t>
  </si>
  <si>
    <t>09001000109600101410</t>
  </si>
  <si>
    <t>388549-11   Puma Slipstream wht apl cid 00 tenisice 41</t>
  </si>
  <si>
    <t>4099683276983</t>
  </si>
  <si>
    <t>09001000109600101385</t>
  </si>
  <si>
    <t>388549-11   Puma Slipstream wht apl cid 00 tenisice 38,5</t>
  </si>
  <si>
    <t>4099683276945</t>
  </si>
  <si>
    <t>09001000109100101380</t>
  </si>
  <si>
    <t>387468-05  Puma Mayze Mix white 00 tenisice 38</t>
  </si>
  <si>
    <t>4065452800536</t>
  </si>
  <si>
    <t>09001000110400101420</t>
  </si>
  <si>
    <t>387544-21  Puma Slipstream lth wht arc green 00 tenisice 42</t>
  </si>
  <si>
    <t>4099683266052</t>
  </si>
  <si>
    <t>09001000109600101390</t>
  </si>
  <si>
    <t>388549-11   Puma Slipstream wht apl cid 00 tenisice 39</t>
  </si>
  <si>
    <t>4099683276952</t>
  </si>
  <si>
    <t>09001000105400101360</t>
  </si>
  <si>
    <t>387151-01  Puma Cali Dream Re-Style white gray violet 00 tenisice 36</t>
  </si>
  <si>
    <t>4065449778268</t>
  </si>
  <si>
    <t>09001000104300101390</t>
  </si>
  <si>
    <t>384412-01  Puma Mayze Stack Lthr white 00 tenisice 39</t>
  </si>
  <si>
    <t>4065449687591</t>
  </si>
  <si>
    <t>09001000104300101400</t>
  </si>
  <si>
    <t>384412-01  Puma Mayze Stack Lthr white 00 tenisice 40</t>
  </si>
  <si>
    <t>4065449687607</t>
  </si>
  <si>
    <t>09001000109900101400</t>
  </si>
  <si>
    <t>384363-15  Puma Mayze Stack wht sed grey 00 tenisice 40</t>
  </si>
  <si>
    <t>4065454823854</t>
  </si>
  <si>
    <t>09001000109900101405</t>
  </si>
  <si>
    <t>384363-15  Puma Mayze Stack wht sed grey 00 tenisice 40,5</t>
  </si>
  <si>
    <t>4065454823861</t>
  </si>
  <si>
    <t>09001000109900101410</t>
  </si>
  <si>
    <t>384363-15  Puma Mayze Stack wht sed grey 00 tenisice 41</t>
  </si>
  <si>
    <t>4065454823878</t>
  </si>
  <si>
    <t>09001000109900101380</t>
  </si>
  <si>
    <t>384363-15  Puma Mayze Stack wht sed grey 00 tenisice 38</t>
  </si>
  <si>
    <t>4065454823823</t>
  </si>
  <si>
    <t>09001000109900101390</t>
  </si>
  <si>
    <t>384363-15  Puma Mayze Stack wht sed grey 00 tenisice 39</t>
  </si>
  <si>
    <t>4065454823847</t>
  </si>
  <si>
    <t>09001000108700101380</t>
  </si>
  <si>
    <t>389876-01   Puma Cali Dream wht vine prl pink 00 tenisice 38</t>
  </si>
  <si>
    <t>4065452514693</t>
  </si>
  <si>
    <t>09001000110600101445</t>
  </si>
  <si>
    <t>388549-10  Puma Slipstream wht gran 00 tenisice 44,5</t>
  </si>
  <si>
    <t>4099683278079</t>
  </si>
  <si>
    <t>09001000109900101385</t>
  </si>
  <si>
    <t>384363-15  Puma Mayze Stack wht sed grey 00 tenisice 38,5</t>
  </si>
  <si>
    <t>4065454823830</t>
  </si>
  <si>
    <t>09001000100800101040</t>
  </si>
  <si>
    <t>383112-02  PUMA CALI DREAM wht nim cl w w 00 tenisice 4</t>
  </si>
  <si>
    <t>4064536173139</t>
  </si>
  <si>
    <t>09001000090200201040</t>
  </si>
  <si>
    <t>374215-01 PUMA Mile Rider MR DOODLE wht blk d f 00 tenisice 4</t>
  </si>
  <si>
    <t>4062452989223</t>
  </si>
  <si>
    <t>09001000110300101370</t>
  </si>
  <si>
    <t>387468-10  Puma Mayze Mix wht myrt 00 tenisice 37</t>
  </si>
  <si>
    <t>4065454912565</t>
  </si>
  <si>
    <t>09001000108800101370</t>
  </si>
  <si>
    <t>389923-02   Puma Cruise Rider wht pris 00 tenisice 37</t>
  </si>
  <si>
    <t>4065452581053</t>
  </si>
  <si>
    <t>09001000109100101370</t>
  </si>
  <si>
    <t>387468-05  Puma Mayze Mix white 00 tenisice 37</t>
  </si>
  <si>
    <t>4065452800499</t>
  </si>
  <si>
    <t>09001000110300101385</t>
  </si>
  <si>
    <t>387468-10  Puma Mayze Mix wht myrt 00 tenisice 38,5</t>
  </si>
  <si>
    <t>4065454912596</t>
  </si>
  <si>
    <t>09001000109600101370</t>
  </si>
  <si>
    <t>388549-11   Puma Slipstream wht apl cid 00 tenisice 37</t>
  </si>
  <si>
    <t>4099683276914</t>
  </si>
  <si>
    <t>09001000108200101380</t>
  </si>
  <si>
    <t>389390-02  Puma Carina Street blk blk rs gld wht 00 tenisice 38</t>
  </si>
  <si>
    <t>4065452472993</t>
  </si>
  <si>
    <t>09001000108900101370</t>
  </si>
  <si>
    <t>390006-01   Puma Mayze Stack war wht dust tan 00 tenisice 37</t>
  </si>
  <si>
    <t>4065452715168</t>
  </si>
  <si>
    <t>09001000107400101400</t>
  </si>
  <si>
    <t>384209-01 Puma Mayze Classic wht 00 tenisice 40</t>
  </si>
  <si>
    <t>4064533271067</t>
  </si>
  <si>
    <t>09001000110200101370</t>
  </si>
  <si>
    <t>387213-04  Puma Karmen Rebelle Mid wht lght sand 00 tenisice 37</t>
  </si>
  <si>
    <t>4065449516976</t>
  </si>
  <si>
    <t>09001000110600101440</t>
  </si>
  <si>
    <t>388549-10  Puma Slipstream wht gran 00 tenisice 44</t>
  </si>
  <si>
    <t>4099683278062</t>
  </si>
  <si>
    <t>09001000109200101430</t>
  </si>
  <si>
    <t>389289-04  Puma Trinity white grey 00 tenisice 43</t>
  </si>
  <si>
    <t>4065452371500</t>
  </si>
  <si>
    <t>09001000110600101425</t>
  </si>
  <si>
    <t>388549-10  Puma Slipstream wht gran 00 tenisice 42,5</t>
  </si>
  <si>
    <t>4099683278048</t>
  </si>
  <si>
    <t>09001000109200101440</t>
  </si>
  <si>
    <t>389289-04  Puma Trinity white grey 00 tenisice 44</t>
  </si>
  <si>
    <t>4065452371517</t>
  </si>
  <si>
    <t>09001000109200101410</t>
  </si>
  <si>
    <t>389289-04  Puma Trinity white grey 00 tenisice 41</t>
  </si>
  <si>
    <t>4065452371470</t>
  </si>
  <si>
    <t>09001000109200101420</t>
  </si>
  <si>
    <t>389289-04  Puma Trinity white grey 00 tenisice 42</t>
  </si>
  <si>
    <t>4065452371487</t>
  </si>
  <si>
    <t>09001000109200101425</t>
  </si>
  <si>
    <t>389289-04  Puma Trinity white grey 00 tenisice 42,5</t>
  </si>
  <si>
    <t>4065452371494</t>
  </si>
  <si>
    <t>09001000108100101385</t>
  </si>
  <si>
    <t>389390-01  Puma Carina Street wht wht gld 00 tenisice 38,5</t>
  </si>
  <si>
    <t>4065452875190</t>
  </si>
  <si>
    <t>09001000094700101135</t>
  </si>
  <si>
    <t>368741-02 PUMA FUTURE RIDER ANIMALS V PS  blk wht 00 tenisice 13,5</t>
  </si>
  <si>
    <t>4063697794184</t>
  </si>
  <si>
    <t>dječje</t>
  </si>
  <si>
    <t>09001000091500101040</t>
  </si>
  <si>
    <t>373035-02 PUMA Smash Platform v2 L wht blk 00 tenisice 4</t>
  </si>
  <si>
    <t>4062453050908</t>
  </si>
  <si>
    <t>09001000106800101440</t>
  </si>
  <si>
    <t>380810-01  Puma Caven wht grey viol 00 tenisice 44</t>
  </si>
  <si>
    <t>4063698526081</t>
  </si>
  <si>
    <t>09001000106800101430</t>
  </si>
  <si>
    <t>380810-01  Puma Caven wht grey viol 00 tenisice 43</t>
  </si>
  <si>
    <t>4063698526074</t>
  </si>
  <si>
    <t>09001000106900101420</t>
  </si>
  <si>
    <t>380810-04  Puma Caven blk wht wht 00 tenisice 42</t>
  </si>
  <si>
    <t>4063698526814</t>
  </si>
  <si>
    <t>09001000106800101445</t>
  </si>
  <si>
    <t>380810-01  Puma Caven wht grey viol 00 tenisice 44,5</t>
  </si>
  <si>
    <t>4063698526098</t>
  </si>
  <si>
    <t>09001000106800101420</t>
  </si>
  <si>
    <t>380810-01  Puma Caven wht grey viol 00 tenisice 42</t>
  </si>
  <si>
    <t>4063698526050</t>
  </si>
  <si>
    <t>09001000106900101425</t>
  </si>
  <si>
    <t>380810-04  Puma Caven blk wht wht 00 tenisice 42,5</t>
  </si>
  <si>
    <t>4063698526821</t>
  </si>
  <si>
    <t>09001000108100101380</t>
  </si>
  <si>
    <t>389390-01  Puma Carina Street wht wht gld 00 tenisice 38</t>
  </si>
  <si>
    <t>4065452875220</t>
  </si>
  <si>
    <t>09001000107800101380</t>
  </si>
  <si>
    <t>387212-01  Puma Karmen Rebelle wht wht 00 tenisice 38</t>
  </si>
  <si>
    <t>4065449350235</t>
  </si>
  <si>
    <t>09001000106800101425</t>
  </si>
  <si>
    <t>380810-01  Puma Caven wht grey viol 00 tenisice 42,5</t>
  </si>
  <si>
    <t>4063698526067</t>
  </si>
  <si>
    <t>09001000107800101400</t>
  </si>
  <si>
    <t>387212-01  Puma Karmen Rebelle wht wht 00 tenisice 40</t>
  </si>
  <si>
    <t>4065449350266</t>
  </si>
  <si>
    <t>09001000109400101375</t>
  </si>
  <si>
    <t>392103-01  Puma Mayze Stack Cord white pris 00 tenisice 37,5</t>
  </si>
  <si>
    <t>4065452733360</t>
  </si>
  <si>
    <t>09001000109400101390</t>
  </si>
  <si>
    <t>392103-01  Puma Mayze Stack Cord white pris 00 tenisice 39</t>
  </si>
  <si>
    <t>4065452733278</t>
  </si>
  <si>
    <t>09001000107900101400</t>
  </si>
  <si>
    <t>387212-02  Puma Karmen Rebelle wht blk 00 tenisice 40</t>
  </si>
  <si>
    <t>4065449361064</t>
  </si>
  <si>
    <t>09001000107200101450</t>
  </si>
  <si>
    <t>390133-01  Puma CA Pro Lux PRM blk gum 00 tenisice 45</t>
  </si>
  <si>
    <t>4065452785093</t>
  </si>
  <si>
    <t>09001000109700101420</t>
  </si>
  <si>
    <t>390776-10   Puma RS-X Efekt PRM for ivor blk 00 tenisice 42</t>
  </si>
  <si>
    <t>4065454854216</t>
  </si>
  <si>
    <t>09001000108000101405</t>
  </si>
  <si>
    <t>387212-04  Puma Karmen Rebelle blk wht 00 tenisice 40,5</t>
  </si>
  <si>
    <t>4065449384193</t>
  </si>
  <si>
    <t>09001000109900101375</t>
  </si>
  <si>
    <t>384363-15  Puma Mayze Stack wht sed grey 00 tenisice 37,5</t>
  </si>
  <si>
    <t>4065454823816</t>
  </si>
  <si>
    <t>09001000108600101385</t>
  </si>
  <si>
    <t>389873-02   Puma Cali Dream wht prl pink 00 tenisice 38,5</t>
  </si>
  <si>
    <t>4065452508555</t>
  </si>
  <si>
    <t>09001000109600101380</t>
  </si>
  <si>
    <t>388549-11   Puma Slipstream wht apl cid 00 tenisice 38</t>
  </si>
  <si>
    <t>4099683276938</t>
  </si>
  <si>
    <t>09001000108800101410</t>
  </si>
  <si>
    <t>389923-02   Puma Cruise Rider wht pris 00 tenisice 41</t>
  </si>
  <si>
    <t>4065452581091</t>
  </si>
  <si>
    <t>09001000108800101375</t>
  </si>
  <si>
    <t>389923-02   Puma Cruise Rider wht pris 00 tenisice 37,5</t>
  </si>
  <si>
    <t>4065452581015</t>
  </si>
  <si>
    <t>09001000108800101380</t>
  </si>
  <si>
    <t>389923-02   Puma Cruise Rider wht pris 00 tenisice 38</t>
  </si>
  <si>
    <t>4065452581084</t>
  </si>
  <si>
    <t>09001000098900101035</t>
  </si>
  <si>
    <t>381606-02  PUMA MAYZE METAL black 00 tenisice 3,5</t>
  </si>
  <si>
    <t>4063699905472</t>
  </si>
  <si>
    <t>09001000108200101385</t>
  </si>
  <si>
    <t>389390-02  Puma Carina Street blk blk rs gld wht 00 tenisice 38,5</t>
  </si>
  <si>
    <t>4065452472924</t>
  </si>
  <si>
    <t>09001000109400101380</t>
  </si>
  <si>
    <t>392103-01  Puma Mayze Stack Cord white pris 00 tenisice 38</t>
  </si>
  <si>
    <t>4065452733254</t>
  </si>
  <si>
    <t>09001000109400101400</t>
  </si>
  <si>
    <t>392103-01  Puma Mayze Stack Cord white pris 00 tenisice 40</t>
  </si>
  <si>
    <t>4065452733285</t>
  </si>
  <si>
    <t>09001000108000101410</t>
  </si>
  <si>
    <t>387212-04  Puma Karmen Rebelle blk wht 00 tenisice 41</t>
  </si>
  <si>
    <t>4065449384209</t>
  </si>
  <si>
    <t>04802000002800101001</t>
  </si>
  <si>
    <t>4141386-0642  Havaianas MINI PLUS COOL METALLIC ice blue 00 torba</t>
  </si>
  <si>
    <t>7893249147024</t>
  </si>
  <si>
    <t>kom</t>
  </si>
  <si>
    <t>torba</t>
  </si>
  <si>
    <t>04802000003100101001</t>
  </si>
  <si>
    <t>4145429-0090  Havaianas MINI BAG LOGO black 00 torba</t>
  </si>
  <si>
    <t>7893249146690</t>
  </si>
  <si>
    <t>04802000005600101001</t>
  </si>
  <si>
    <t>4145429-0112  Havaianas MINI BAG LOGO pink 00 torba nv</t>
  </si>
  <si>
    <t>7909843720584</t>
  </si>
  <si>
    <t>04802000005200101001</t>
  </si>
  <si>
    <t>4145429-0891 NV Havaianas MINI BAG LOGO olive 00 torba</t>
  </si>
  <si>
    <t>7909690287964</t>
  </si>
  <si>
    <t>04802000005700101001</t>
  </si>
  <si>
    <t>4145429-3497  Havaianas MINI BAG LOGO light lime 00 torba nv</t>
  </si>
  <si>
    <t>7909843614487</t>
  </si>
  <si>
    <t>04802000005800101001</t>
  </si>
  <si>
    <t>4145429-3562  Havaianas MINI BAG LOGO provence blue 00 torba nv</t>
  </si>
  <si>
    <t>7909843614500</t>
  </si>
  <si>
    <t>04802000005300101001</t>
  </si>
  <si>
    <t>4145429-5647 NV Havaianas MINI BAG LOGO ceramic blue 00 torba</t>
  </si>
  <si>
    <t>7909690287971</t>
  </si>
  <si>
    <t>04802000005900101001</t>
  </si>
  <si>
    <t>4145429-6725  Havaianas MINI BAG LOGO green electric 00 torba nv</t>
  </si>
  <si>
    <t>7909843614517</t>
  </si>
  <si>
    <t>04802000004200101001</t>
  </si>
  <si>
    <t>4145433-0090 NV Havaianas MINI BAG PLUS SHINE black 00 torba</t>
  </si>
  <si>
    <t>7893249146799</t>
  </si>
  <si>
    <t>04802000004500101001</t>
  </si>
  <si>
    <t>4146869-0023 NV Havaianas EARPHONE DISNEY CLASSICS yellow 00 torba</t>
  </si>
  <si>
    <t>7909690347668</t>
  </si>
  <si>
    <t>04802000004600101001</t>
  </si>
  <si>
    <t>4146869-0090 Havaianas EARPHONE DISNEY CLASSICS black 00 torba</t>
  </si>
  <si>
    <t>7909690347675</t>
  </si>
  <si>
    <t>04802000006300101001</t>
  </si>
  <si>
    <t>4146869-0172  Havaianas EARPHONE DISNEY CL black red 00 torba nv</t>
  </si>
  <si>
    <t>7909843720119</t>
  </si>
  <si>
    <t>04802000004700101001</t>
  </si>
  <si>
    <t>4147273-0090 Havaianas MINI BAG PLUS GLITTER black 00 torba</t>
  </si>
  <si>
    <t>7909690845713</t>
  </si>
  <si>
    <t>04802000004900101001</t>
  </si>
  <si>
    <t>4147274-0090 Havaianas BEACH NECESSAIRE GLITTER black 00 torba</t>
  </si>
  <si>
    <t>7909690845737</t>
  </si>
  <si>
    <t>04802000006900101001</t>
  </si>
  <si>
    <t>4147274-3544  Havaianas BEACH NECESSAIRE GLIT crocus rose 00 torba nv</t>
  </si>
  <si>
    <t>7909843501381</t>
  </si>
  <si>
    <t>04802000007100101001</t>
  </si>
  <si>
    <t>4148120-0090  Havaianas EASY BELT black 00 torba</t>
  </si>
  <si>
    <t>7909843501671</t>
  </si>
  <si>
    <t>04802000007000101001</t>
  </si>
  <si>
    <t>4148234-0112  Havaianas MINI BAG PRINT pink 00 torba nv</t>
  </si>
  <si>
    <t>7909843700494</t>
  </si>
  <si>
    <t>04801000010500101355</t>
  </si>
  <si>
    <t>4000029-0090 356 HAVAIANAS TOP black 00 japanke 35,5</t>
  </si>
  <si>
    <t>7891109486207</t>
  </si>
  <si>
    <t>04801000010500101375</t>
  </si>
  <si>
    <t>4000029-0090 378 HAVAIANAS TOP black 00 japanke 37,5</t>
  </si>
  <si>
    <t>7891109486214</t>
  </si>
  <si>
    <t>japanke</t>
  </si>
  <si>
    <t>04801000010500101395</t>
  </si>
  <si>
    <t>4000029-0090 390 HAVAIANAS TOP black 00 japanke 39,5</t>
  </si>
  <si>
    <t>7891109486221</t>
  </si>
  <si>
    <t>04801000010500101415</t>
  </si>
  <si>
    <t>4000029-0090 412 HAVAIANAS TOP black 00 japanke 41,5</t>
  </si>
  <si>
    <t>7891109486238</t>
  </si>
  <si>
    <t>04801000010500101435</t>
  </si>
  <si>
    <t>4000029-0090 434 HAVAIANAS TOP black 00 japanke 43,5</t>
  </si>
  <si>
    <t>7891109486245</t>
  </si>
  <si>
    <t>04801411568300101355</t>
  </si>
  <si>
    <t>4000030-0076 356 HAVAIANAS SLIM ballet ros 00 japanke 35,5</t>
  </si>
  <si>
    <t>7893249567075</t>
  </si>
  <si>
    <t>04801411568300101375</t>
  </si>
  <si>
    <t>4000030-0076 378 HAVAIANAS SLIM ballet ros 00 japanke 37,5</t>
  </si>
  <si>
    <t>7893249567082</t>
  </si>
  <si>
    <t>04801411568300101390</t>
  </si>
  <si>
    <t>4000030-0076 390 HAVAIANAS SLIM ballet ros 00 japanke 39</t>
  </si>
  <si>
    <t>7893249567099</t>
  </si>
  <si>
    <t>04801411568300101415</t>
  </si>
  <si>
    <t>4000030-0076 412 HAVAIANAS SLIM ballet ros 00 japanke 41,5</t>
  </si>
  <si>
    <t>7893249567105</t>
  </si>
  <si>
    <t>04801000000200201355</t>
  </si>
  <si>
    <t>4000030-0090 356 HAVAIANAS SLIM black japanke 35,5</t>
  </si>
  <si>
    <t>7890732316479</t>
  </si>
  <si>
    <t>04801000000200201375</t>
  </si>
  <si>
    <t>4000030-0090 378 HAVAIANAS SLIM black japanke 37,5</t>
  </si>
  <si>
    <t>7890732316486</t>
  </si>
  <si>
    <t>04801000000200201395</t>
  </si>
  <si>
    <t>4000030-0090 390 HAVAIANAS SLIM black japanke 39,5</t>
  </si>
  <si>
    <t>7890732316493</t>
  </si>
  <si>
    <t>04801000000200201415</t>
  </si>
  <si>
    <t>4000030-0090 412 HAVAIANAS SLIM black japanke 41,5</t>
  </si>
  <si>
    <t>7890732316509</t>
  </si>
  <si>
    <t>04801000009403201355</t>
  </si>
  <si>
    <t>4000030-3581 356 HAVAIANAS SLIM rose gold japanke 35,5</t>
  </si>
  <si>
    <t>7891266542051</t>
  </si>
  <si>
    <t>04801000009403201375</t>
  </si>
  <si>
    <t>4000030-3581 378 HAVAIANAS SLIM rose gold japanke 37,5</t>
  </si>
  <si>
    <t>7891266542068</t>
  </si>
  <si>
    <t>04801000009403201395</t>
  </si>
  <si>
    <t>4000030-3581 390 HAVAIANAS SLIM rose gold japanke 39,5</t>
  </si>
  <si>
    <t>7891266542075</t>
  </si>
  <si>
    <t>04801000009403201415</t>
  </si>
  <si>
    <t>4000030-3581 412 HAVAIANAS SLIM rose gold japanke 41,5</t>
  </si>
  <si>
    <t>7891266542082</t>
  </si>
  <si>
    <t>04801411597600101375</t>
  </si>
  <si>
    <t>4000030-9385 378 Havaianas SLIM rust/met copp 00 japanke 37,5</t>
  </si>
  <si>
    <t>7909690466710</t>
  </si>
  <si>
    <t>04801411567400101355</t>
  </si>
  <si>
    <t>4000032-0090 356 HAVAIANAS BRASIL black japanke 35,5</t>
  </si>
  <si>
    <t>7895265700337</t>
  </si>
  <si>
    <t>04801411567400101375</t>
  </si>
  <si>
    <t>4000032-0090 378 HAVAIANAS BRASIL black japanke 37,5</t>
  </si>
  <si>
    <t>7895265700344</t>
  </si>
  <si>
    <t>04801411567400101395</t>
  </si>
  <si>
    <t>4000032-0090 390 HAVAIANAS BRASIL black japanke 39,5</t>
  </si>
  <si>
    <t>7895265700351</t>
  </si>
  <si>
    <t>04801411568800101355</t>
  </si>
  <si>
    <t>4000032-5178 356 HAVAIANAS BRASIL steel grey 00 japanke 35,5</t>
  </si>
  <si>
    <t>7891266679344</t>
  </si>
  <si>
    <t>04801411568800101375</t>
  </si>
  <si>
    <t>4000032-5178 378 HAVAIANAS BRASIL steel grey 00 japanke 37,5</t>
  </si>
  <si>
    <t>7891266679351</t>
  </si>
  <si>
    <t>04801411568800101390</t>
  </si>
  <si>
    <t>4000032-5178 390 HAVAIANAS BRASIL steel grey 00 japanke 39</t>
  </si>
  <si>
    <t>7891266679368</t>
  </si>
  <si>
    <t>04801411597700101275</t>
  </si>
  <si>
    <t>4000052-0121 278 Havaianas KIDS FLORES beige 00 japanke 27,5</t>
  </si>
  <si>
    <t>7909690530282</t>
  </si>
  <si>
    <t>04801411597700101290</t>
  </si>
  <si>
    <t>4000052-0121 290 Havaianas KIDS FLORES beige 00 japanke 29</t>
  </si>
  <si>
    <t>7909690530299</t>
  </si>
  <si>
    <t>04801411597700101315</t>
  </si>
  <si>
    <t>4000052-0121 312 Havaianas KIDS FLORES beige 00 japanke 31,5</t>
  </si>
  <si>
    <t>7909690531425</t>
  </si>
  <si>
    <t>04801411597700101335</t>
  </si>
  <si>
    <t>4000052-0121 334 Havaianas KIDS FLORES beige 00 japanke 33,5</t>
  </si>
  <si>
    <t>7909690531432</t>
  </si>
  <si>
    <t>04801411594800101275</t>
  </si>
  <si>
    <t>4000052-6617 278 Havaianas KIDS FLORES green garden 00 japanke 27,5</t>
  </si>
  <si>
    <t>7909690448402</t>
  </si>
  <si>
    <t>04801411594800101290</t>
  </si>
  <si>
    <t>4000052-6617 290 Havaianas KIDS FLORES green garden 00 japanke 29</t>
  </si>
  <si>
    <t>7909690448419</t>
  </si>
  <si>
    <t>04801411594800101335</t>
  </si>
  <si>
    <t>4000052-6617 334 Havaianas KIDS FLORES green garden 00 japanke 33,5</t>
  </si>
  <si>
    <t>7909690448433</t>
  </si>
  <si>
    <t>04801411594800101355</t>
  </si>
  <si>
    <t>4000052-6617 356 Havaianas KIDS FLORES green garden 00 japanke 35,5</t>
  </si>
  <si>
    <t>7909690448440</t>
  </si>
  <si>
    <t>04801411589700101290</t>
  </si>
  <si>
    <t>4000052-7182 290 Havaianas KIDS FLORES dk blue gld 00 japanke 29</t>
  </si>
  <si>
    <t>7893249682112</t>
  </si>
  <si>
    <t>04801411594900101290</t>
  </si>
  <si>
    <t>4000052-9454 290 Havaianas KIDS FLORES eggplant/rs gld 00 japanke 29</t>
  </si>
  <si>
    <t>7909690448488</t>
  </si>
  <si>
    <t>04801411583400101355</t>
  </si>
  <si>
    <t>4103352-7808 356 Havaianas SLIM ANIMALS wht pnk shoc 00 japanke 35,5</t>
  </si>
  <si>
    <t>7893249102498</t>
  </si>
  <si>
    <t>04801411583400101375</t>
  </si>
  <si>
    <t>4103352-7808 378 Havaianas SLIM ANIMALS wht pnk shoc 00 japanke 37,5</t>
  </si>
  <si>
    <t>7893249102504</t>
  </si>
  <si>
    <t>04801411583400101415</t>
  </si>
  <si>
    <t>4103352-7808 412 Havaianas SLIM ANIMALS wht pnk shoc 00 japanke 41,5</t>
  </si>
  <si>
    <t>7893249102528</t>
  </si>
  <si>
    <t>04801411595100101355</t>
  </si>
  <si>
    <t>4103352-9919 356 Havaianas SLIM ANIMALS beige/rs gld/dk brn 00 japanke 35,5</t>
  </si>
  <si>
    <t>7909690409465</t>
  </si>
  <si>
    <t>04801411595200101275</t>
  </si>
  <si>
    <t>4103405-0555 278 Havaianas KIDS FANTASY navy blue 00 japanke 27,5</t>
  </si>
  <si>
    <t>7909690437826</t>
  </si>
  <si>
    <t>04801411595200101335</t>
  </si>
  <si>
    <t>4103405-0555 334 Havaianas KIDS FANTASY navy blue 00 japanke 33,5</t>
  </si>
  <si>
    <t>7909690437857</t>
  </si>
  <si>
    <t>04801411597800101275</t>
  </si>
  <si>
    <t>4103405-2711 278 Havaianas KIDS FANTASY mar blu 00 japanke 27,5</t>
  </si>
  <si>
    <t>7909843033332</t>
  </si>
  <si>
    <t>04801411597800101335</t>
  </si>
  <si>
    <t>4103405-2711 334 Havaianas KIDS FANTASY mar blu 00 japanke 33,5</t>
  </si>
  <si>
    <t>7909843033363</t>
  </si>
  <si>
    <t>04801411597800101355</t>
  </si>
  <si>
    <t>4103405-2711 356 Havaianas KIDS FANTASY mar blu 00 japanke 35,5</t>
  </si>
  <si>
    <t>7909843033370</t>
  </si>
  <si>
    <t>04801411567500103315</t>
  </si>
  <si>
    <t>4110850-0001 312 HAVAIANAS BRASIL LOGO white japanke 31,5</t>
  </si>
  <si>
    <t>7891109342336</t>
  </si>
  <si>
    <t>04801411567500103355</t>
  </si>
  <si>
    <t>4110850-0001 356 HAVAIANAS BRASIL LOGO white japanke 35,5</t>
  </si>
  <si>
    <t>7891109342350</t>
  </si>
  <si>
    <t>04801411567500103375</t>
  </si>
  <si>
    <t>4110850-0001 378 HAVAIANAS BRASIL LOGO white japanke 37,5</t>
  </si>
  <si>
    <t>7891109342367</t>
  </si>
  <si>
    <t>04801411567500103395</t>
  </si>
  <si>
    <t>4110850-0001 390 HAVAIANAS BRASIL LOGO white japanke 39,5</t>
  </si>
  <si>
    <t>7891109342374</t>
  </si>
  <si>
    <t>04801411567500103415</t>
  </si>
  <si>
    <t>4110850-0001 412 HAVAIANAS BRASIL LOGO white japanke 41,5</t>
  </si>
  <si>
    <t>7891109342381</t>
  </si>
  <si>
    <t>04801411567500103435</t>
  </si>
  <si>
    <t>4110850-0001 434 HAVAIANAS BRASIL LOGO white japanke 43,5</t>
  </si>
  <si>
    <t>7891109342398</t>
  </si>
  <si>
    <t>04801411569100101475</t>
  </si>
  <si>
    <t>4110850-0001 478 Havaianas BRASIL LOGO white 00 japanke 47,5</t>
  </si>
  <si>
    <t>7893249637433</t>
  </si>
  <si>
    <t>04801411567600102275</t>
  </si>
  <si>
    <t>4110850-0555 290 HAVAIANAS BRASIL LOGO navy blue japanke 27,5</t>
  </si>
  <si>
    <t>7890557432255</t>
  </si>
  <si>
    <t>04801411567600102295</t>
  </si>
  <si>
    <t>4110850-0555 290 HAVAIANAS BRASIL LOGO navy blue japanke 29,5</t>
  </si>
  <si>
    <t>7890557432279</t>
  </si>
  <si>
    <t>04801411567600102315</t>
  </si>
  <si>
    <t>4110850-0555 312 HAVAIANAS BRASIL LOGO navy blue japanke 31,5</t>
  </si>
  <si>
    <t>7890557432286</t>
  </si>
  <si>
    <t>04801411567600102335</t>
  </si>
  <si>
    <t>4110850-0555 334 HAVAIANAS BRASIL LOGO navy blue japanke 33,5</t>
  </si>
  <si>
    <t>7890557432293</t>
  </si>
  <si>
    <t>04801411567600102355</t>
  </si>
  <si>
    <t>4110850-0555 356 HAVAIANAS BRASIL LOGO navy blue japanke 35,5</t>
  </si>
  <si>
    <t>7890557432309</t>
  </si>
  <si>
    <t>04801411567600102375</t>
  </si>
  <si>
    <t>4110850-0555 378 HAVAIANAS BRASIL LOGO navy blue japanke 37,5</t>
  </si>
  <si>
    <t>7890557432323</t>
  </si>
  <si>
    <t>04801411567600102395</t>
  </si>
  <si>
    <t>4110850-0555 390 HAVAIANAS BRASIL LOGO navy blue japanke 39,5</t>
  </si>
  <si>
    <t>7890557432330</t>
  </si>
  <si>
    <t>04801411567600102415</t>
  </si>
  <si>
    <t>4110850-0555 412 HAVAIANAS BRASIL LOGO navy blue japanke 41,5</t>
  </si>
  <si>
    <t>7890557432347</t>
  </si>
  <si>
    <t>04801411567600102435</t>
  </si>
  <si>
    <t>4110850-0555 434 HAVAIANAS BRASIL LOGO navy blue japanke 43,5</t>
  </si>
  <si>
    <t>7890557432361</t>
  </si>
  <si>
    <t>04801411567600102455</t>
  </si>
  <si>
    <t>4110850-0555 456 HAVAIANAS BRASIL LOGO navy blue japanke 45,5</t>
  </si>
  <si>
    <t>7890557432378</t>
  </si>
  <si>
    <t>04801411569300101476</t>
  </si>
  <si>
    <t>4110850-1069 356 HAVAIANAS BRASIL LOGO black/black 00 japanke 35,5</t>
  </si>
  <si>
    <t>7891224864584</t>
  </si>
  <si>
    <t>04801411569300101375</t>
  </si>
  <si>
    <t>4110850-1069 356 HAVAIANAS BRASIL LOGO black/black 00 japanke 37,5</t>
  </si>
  <si>
    <t>7891224864591</t>
  </si>
  <si>
    <t>04801411569300101390</t>
  </si>
  <si>
    <t>4110850-1069 390 HAVAIANAS BRASIL LOGO black/black 00 japanke 39</t>
  </si>
  <si>
    <t>7891224864607</t>
  </si>
  <si>
    <t>04801411569300101415</t>
  </si>
  <si>
    <t>4110850-1069 412 HAVAIANAS BRASIL LOGO black/black 00 japanke 41,5</t>
  </si>
  <si>
    <t>7891224864614</t>
  </si>
  <si>
    <t>04801411569300101435</t>
  </si>
  <si>
    <t>4110850-1069 434 HAVAIANAS BRASIL LOGO black/black 00 japanke 43,5</t>
  </si>
  <si>
    <t>7891224864621</t>
  </si>
  <si>
    <t>04801411569300101455</t>
  </si>
  <si>
    <t>4110850-1069 456 HAVAIANAS BRASIL LOGO black/black 00 japanke 45,5</t>
  </si>
  <si>
    <t>7891224864638</t>
  </si>
  <si>
    <t>04801411563000101235</t>
  </si>
  <si>
    <t>4110850-1440 234 HAVAIANAS BRASIL LOGO red 00 japanke 23,5</t>
  </si>
  <si>
    <t>7890541695130</t>
  </si>
  <si>
    <t>04801411563000101275</t>
  </si>
  <si>
    <t>4110850-1440 278 HAVAIANAS BRASIL LOGO red 00 japanke 27,5</t>
  </si>
  <si>
    <t>7890541695154</t>
  </si>
  <si>
    <t>04801411563000101290</t>
  </si>
  <si>
    <t>4110850-1440 290 HAVAIANAS BRASIL LOGO red 00 japanke 29</t>
  </si>
  <si>
    <t>7890541695161</t>
  </si>
  <si>
    <t>04801411563000101335</t>
  </si>
  <si>
    <t>4110850-1440 334 HAVAIANAS BRASIL LOGO red 00 japanke 33,5</t>
  </si>
  <si>
    <t>7891224020317</t>
  </si>
  <si>
    <t>04801411563000101355</t>
  </si>
  <si>
    <t>4110850-1440 356 HAVAIANAS BRASIL LOGO red 00 japanke 35,5</t>
  </si>
  <si>
    <t>7891224020324</t>
  </si>
  <si>
    <t>04801411563000101415</t>
  </si>
  <si>
    <t>4110850-1440 412 HAVAIANAS BRASIL LOGO red 00 japanke 41,5</t>
  </si>
  <si>
    <t>7891224020355</t>
  </si>
  <si>
    <t>04801411567700101235</t>
  </si>
  <si>
    <t>4110850-2711 234 HAVAIANAS BRASIL LOGO marine blu 00 japanke 23,5</t>
  </si>
  <si>
    <t>7891266702110</t>
  </si>
  <si>
    <t>04801411567700101255</t>
  </si>
  <si>
    <t>4110850-2711 256 HAVAIANAS BRASIL LOGO marine blue japanke 25,5</t>
  </si>
  <si>
    <t>7891266702127</t>
  </si>
  <si>
    <t>04801411567700101275</t>
  </si>
  <si>
    <t>4110850-2711 278 HAVAIANAS BRASIL LOGO marine blue japanke 27,5</t>
  </si>
  <si>
    <t>7891266702134</t>
  </si>
  <si>
    <t>04801411567700101295</t>
  </si>
  <si>
    <t>4110850-2711 290 HAVAIANAS BRASIL LOGO marine blue japanke 29,5</t>
  </si>
  <si>
    <t>7891266702141</t>
  </si>
  <si>
    <t>04801411567700101315</t>
  </si>
  <si>
    <t>4110850-2711 312 HAVAIANAS BRASIL LOGO marine blue japanke 31,5</t>
  </si>
  <si>
    <t>7891266702158</t>
  </si>
  <si>
    <t>04801411567700101335</t>
  </si>
  <si>
    <t>4110850-2711 334 HAVAIANAS BRASIL LOGO marine blue japanke 33,5</t>
  </si>
  <si>
    <t>7895265369787</t>
  </si>
  <si>
    <t>04801411567700101355</t>
  </si>
  <si>
    <t>4110850-2711 356 HAVAIANAS BRASIL LOGO marine blue japanke 35,5</t>
  </si>
  <si>
    <t>7895265369794</t>
  </si>
  <si>
    <t>04801411567700101375</t>
  </si>
  <si>
    <t>4110850-2711 378 HAVAIANAS BRASIL LOGO marine blue japanke 37,5</t>
  </si>
  <si>
    <t>7895265369800</t>
  </si>
  <si>
    <t>04801411567700101395</t>
  </si>
  <si>
    <t>4110850-2711 390 HAVAIANAS BRASIL LOGO marine blue japanke 39,5</t>
  </si>
  <si>
    <t>7895265369817</t>
  </si>
  <si>
    <t>04801411567700101415</t>
  </si>
  <si>
    <t>4110850-2711 412 HAVAIANAS BRASIL LOGO marine blue japanke 41,5</t>
  </si>
  <si>
    <t>7895265369824</t>
  </si>
  <si>
    <t>04801411567700101435</t>
  </si>
  <si>
    <t>4110850-2711 434 HAVAIANAS BRASIL LOGO marine blue japanke 43,5</t>
  </si>
  <si>
    <t>7895265369831</t>
  </si>
  <si>
    <t>04801411567700101455</t>
  </si>
  <si>
    <t>4110850-2711 456 HAVAIANAS BRASIL LOGO marine blue japanke 45,5</t>
  </si>
  <si>
    <t>7895265369848</t>
  </si>
  <si>
    <t>04801411563100101235</t>
  </si>
  <si>
    <t>4110850-3587 234 HAVAIANAS BRASIL LOGO navy blue/citrus y japanke 23,5</t>
  </si>
  <si>
    <t>7891224812516</t>
  </si>
  <si>
    <t>04801411563100101255</t>
  </si>
  <si>
    <t>4110850-3587 256 HAVAIANAS BRASIL LOGO navy blue/citrus yell japanke 25,5</t>
  </si>
  <si>
    <t>7891224812523</t>
  </si>
  <si>
    <t>04801411563100101375</t>
  </si>
  <si>
    <t>4110850-3587 378 HAVAIANAS BRASIL LOGO navy blue/citrus y japanke 37,5</t>
  </si>
  <si>
    <t>7891224812585</t>
  </si>
  <si>
    <t>04801411563100101395</t>
  </si>
  <si>
    <t>4110850-3587 390 HAVAIANAS BRASIL LOGO navy blue/citrus yell japanke 39,5</t>
  </si>
  <si>
    <t>7891224812592</t>
  </si>
  <si>
    <t>04801411576300101275</t>
  </si>
  <si>
    <t>4110850-4361 278 HAVAIANAS BRASIL LOGO turq/cit yel 00 japanke 27,5</t>
  </si>
  <si>
    <t>7890541085337</t>
  </si>
  <si>
    <t>04801411576300101290</t>
  </si>
  <si>
    <t>4110850-4361 290 HAVAIANAS BRASIL LOGO turq/cit yel 00 japanke 29</t>
  </si>
  <si>
    <t>7890541085344</t>
  </si>
  <si>
    <t>04801411583600101355</t>
  </si>
  <si>
    <t>4115549-0064 356 Havaianas TOP MIX hollyw rose 00 japanke 35,5</t>
  </si>
  <si>
    <t>7890541706140</t>
  </si>
  <si>
    <t>04801411589800101390</t>
  </si>
  <si>
    <t>4115549-1069 390 Havaianas TOP MIX blk blk 00 japanke 39</t>
  </si>
  <si>
    <t>7893249404912</t>
  </si>
  <si>
    <t>04801411589800101415</t>
  </si>
  <si>
    <t>4115549-1069 412 Havaianas TOP MIX blk blk 00 japanke 41,5</t>
  </si>
  <si>
    <t>7893249404929</t>
  </si>
  <si>
    <t>04801411597900101355</t>
  </si>
  <si>
    <t>4115549-1766 356 Havaianas TOP MIX ciber/pnk 00 japanke 35,5</t>
  </si>
  <si>
    <t>7909690557852</t>
  </si>
  <si>
    <t>04801411597900101375</t>
  </si>
  <si>
    <t>4115549-1766 378 Havaianas TOP MIX ciber/pnk 00 japanke 37,5</t>
  </si>
  <si>
    <t>7909690557869</t>
  </si>
  <si>
    <t>04801411597900101390</t>
  </si>
  <si>
    <t>4115549-1766 390 Havaianas TOP MIX ciber/pnk 00 japanke 39</t>
  </si>
  <si>
    <t>7909690557876</t>
  </si>
  <si>
    <t>04801411597900101415</t>
  </si>
  <si>
    <t>4115549-1766 412 Havaianas TOP MIX ciber/pnk 00 japanke 41,5</t>
  </si>
  <si>
    <t>7909690557883</t>
  </si>
  <si>
    <t>04801411583800101355</t>
  </si>
  <si>
    <t>4119875-0076 356 Havaianas SLIM LOGO METALLIC b rose 00 japanke 35,5</t>
  </si>
  <si>
    <t>7893249028354</t>
  </si>
  <si>
    <t>04801411569800101355</t>
  </si>
  <si>
    <t>4119875-0105 356 HAVAIANAS SLIM LOGO METALLIC rock black 00 japanke 35,5</t>
  </si>
  <si>
    <t>7893249486611</t>
  </si>
  <si>
    <t>04801411569800101375</t>
  </si>
  <si>
    <t>4119875-0105 378 HAVAIANAS SLIM LOGO METALLIC rock black 00 japanke 37,5</t>
  </si>
  <si>
    <t>7893249486628</t>
  </si>
  <si>
    <t>04801411595300101355</t>
  </si>
  <si>
    <t>4119875-1094 356 Havaianas SLIM LOGO METAL black/pink 00 japanke 35,5</t>
  </si>
  <si>
    <t>7893249486765</t>
  </si>
  <si>
    <t>04801411595300101375</t>
  </si>
  <si>
    <t>4119875-1094 378 Havaianas SLIM LOGO METAL black/pink 00 japanke 37,5</t>
  </si>
  <si>
    <t>7893249486772</t>
  </si>
  <si>
    <t>04801411595300101415</t>
  </si>
  <si>
    <t>4119875-1094 412 Havaianas SLIM LOGO METAL black/pink 00 japanke 41,5</t>
  </si>
  <si>
    <t>7893249486796</t>
  </si>
  <si>
    <t>04801411576600101355</t>
  </si>
  <si>
    <t>4119875-1924 356 HAVAIANAS SLIM LOGO METALLIC bk/gld 00 japanke 35,5</t>
  </si>
  <si>
    <t>7895265009195</t>
  </si>
  <si>
    <t>04801411576600101375</t>
  </si>
  <si>
    <t>4119875-1924 378 HAVAIANAS SLIM LOGO METALLIC bk/gld 00 japanke 37,5</t>
  </si>
  <si>
    <t>7895265009201</t>
  </si>
  <si>
    <t>04801411576700101355</t>
  </si>
  <si>
    <t>4119875-3655 356 HAVAIANAS SLIM LOGO METALLIC rs nu/gld 00 japanke 35,5</t>
  </si>
  <si>
    <t>7893249464350</t>
  </si>
  <si>
    <t>04801411576800101355</t>
  </si>
  <si>
    <t>4119875-3742 356 HAVAIANAS SLIM LOGO METALLIC wht/sl/sl 00 japanke 35,5</t>
  </si>
  <si>
    <t>7893249464503</t>
  </si>
  <si>
    <t>04801411576800101375</t>
  </si>
  <si>
    <t>4119875-3742 378 HAVAIANAS SLIM LOGO METALLIC wht/sl/sl 00 japanke 37,5</t>
  </si>
  <si>
    <t>7893249464510</t>
  </si>
  <si>
    <t>04801411583900101355</t>
  </si>
  <si>
    <t>4119875-5282 356 Havaianas SLIM LOGO METALLIC rose gld 00 japanke 35,5</t>
  </si>
  <si>
    <t>7891266725324</t>
  </si>
  <si>
    <t>04801411583900101375</t>
  </si>
  <si>
    <t>4119875-5282 378 Havaianas SLIM LOGO METALLIC rose gld 00 japanke 37,5</t>
  </si>
  <si>
    <t>7891266725331</t>
  </si>
  <si>
    <t>04801411595400101355</t>
  </si>
  <si>
    <t>4119875-9458 356 Havaianas SLIM LOGO METAL croc ros/ap red 00 japanke 35,5</t>
  </si>
  <si>
    <t>7909690405542</t>
  </si>
  <si>
    <t>04801411595400101375</t>
  </si>
  <si>
    <t>4119875-9458 378 Havaianas SLIM LOGO METAL croc ros/ap red 00 japanke 37,5</t>
  </si>
  <si>
    <t>7909690405559</t>
  </si>
  <si>
    <t>04801411595400101415</t>
  </si>
  <si>
    <t>4119875-9458 412 Havaianas SLIM LOGO METAL croc ros/ap red 00 japanke 41,5</t>
  </si>
  <si>
    <t>7909690405573</t>
  </si>
  <si>
    <t>04801411598100101375</t>
  </si>
  <si>
    <t>4122111-1256 378 Havaianas SLIM TROPICAL salmon 00 japanke 37,5</t>
  </si>
  <si>
    <t>7909690639459</t>
  </si>
  <si>
    <t>04801411598100101390</t>
  </si>
  <si>
    <t>4122111-1256 390 Havaianas SLIM TROPICAL salmon 00 japanke 39</t>
  </si>
  <si>
    <t>7909690639466</t>
  </si>
  <si>
    <t>04801411598100101415</t>
  </si>
  <si>
    <t>4122111-1256 412 Havaianas SLIM TROPICAL salmon 00 japanke 41,5</t>
  </si>
  <si>
    <t>7909690639473</t>
  </si>
  <si>
    <t>04801411598200101390</t>
  </si>
  <si>
    <t>4123206-1256 390 Havaianas BRASIL MIX salmon 00 japanke 39</t>
  </si>
  <si>
    <t>7909690532125</t>
  </si>
  <si>
    <t>04801411598200101415</t>
  </si>
  <si>
    <t>4123206-1256 412 Havaianas BRASIL MIX salmon 00 japanke 41,5</t>
  </si>
  <si>
    <t>7909690532132</t>
  </si>
  <si>
    <t>04801411598200101455</t>
  </si>
  <si>
    <t>4123206-1256 456 Havaianas BRASIL MIX salmon 00 japanke 45,5</t>
  </si>
  <si>
    <t>7909690532156</t>
  </si>
  <si>
    <t>04801411590200101390</t>
  </si>
  <si>
    <t>4123206-3768 390 Havaianas BRASIL MIX blk bl star 00 japanke 39</t>
  </si>
  <si>
    <t>7893249468105</t>
  </si>
  <si>
    <t>04801411590200101415</t>
  </si>
  <si>
    <t>4123206-3768 412 Havaianas BRASIL MIX blk bl star 00 japanke 41,5</t>
  </si>
  <si>
    <t>7893249468174</t>
  </si>
  <si>
    <t>04801411595500101390</t>
  </si>
  <si>
    <t>4123206-9710 390 Havaianas BRASIL MIX black/red ruby 00 japanke 39</t>
  </si>
  <si>
    <t>7909690460947</t>
  </si>
  <si>
    <t>04801411595500101415</t>
  </si>
  <si>
    <t>4123206-9710 412 Havaianas BRASIL MIX black/red ruby 00 japanke 41,5</t>
  </si>
  <si>
    <t>7909690460954</t>
  </si>
  <si>
    <t>04801411598400101290</t>
  </si>
  <si>
    <t>4123328-0121 290 Havaianas KIDS SLIM PRINCESS beige 00 japanke 29</t>
  </si>
  <si>
    <t>7909843974222</t>
  </si>
  <si>
    <t>04801411598400101315</t>
  </si>
  <si>
    <t>4123328-0121 312 Havaianas KIDS SLIM PRINCESS beige 00 japanke 31,5</t>
  </si>
  <si>
    <t>7909843974239</t>
  </si>
  <si>
    <t>04801411598400101335</t>
  </si>
  <si>
    <t>4123328-0121 334 Havaianas KIDS SLIM PRINCESS beige 00 japanke 33,5</t>
  </si>
  <si>
    <t>7909843974246</t>
  </si>
  <si>
    <t>04801411598400101355</t>
  </si>
  <si>
    <t>4123328-0121 356 Havaianas KIDS SLIM PRINCESS beige 00 japanke 35,5</t>
  </si>
  <si>
    <t>7909843974253</t>
  </si>
  <si>
    <t>04801411584200101355</t>
  </si>
  <si>
    <t>4123500-3624 356 Havaianas DISNEY STYLISH wht blk wht 00 japanke 35,5</t>
  </si>
  <si>
    <t>7893249200033</t>
  </si>
  <si>
    <t>04801411584300101335</t>
  </si>
  <si>
    <t>4123500-3745 334 Havaianas DISNEY STYLISH beige turq 00 japanke 33,5</t>
  </si>
  <si>
    <t>7893249200163</t>
  </si>
  <si>
    <t>04801411584300101355</t>
  </si>
  <si>
    <t>4123500-3745 356 Havaianas DISNEY STYLISH beige turq 00 japanke 35,5</t>
  </si>
  <si>
    <t>7893249200170</t>
  </si>
  <si>
    <t>04801411570300101355</t>
  </si>
  <si>
    <t>4127244-1069 356 HAVAIANAS LOGO METALLIC black/blac 00 japanke 35,5</t>
  </si>
  <si>
    <t>7891224721092</t>
  </si>
  <si>
    <t>04801411570300101375</t>
  </si>
  <si>
    <t>4127244-1069 378 HAVAIANAS LOGO METALLIC black/blac 00 japanke 37,5</t>
  </si>
  <si>
    <t>7891224721108</t>
  </si>
  <si>
    <t>04801411563800101355</t>
  </si>
  <si>
    <t>4129697-0090 356 HAVAIANAS LUNA black 00 sandale 35,5</t>
  </si>
  <si>
    <t>7891224636754</t>
  </si>
  <si>
    <t>04801411563800101375</t>
  </si>
  <si>
    <t>4129697-0090 378 HAVAIANAS LUNA black 00 sandale 37,5</t>
  </si>
  <si>
    <t>7891224636761</t>
  </si>
  <si>
    <t>04801411584700101355</t>
  </si>
  <si>
    <t>4129697-3544 356 Havaianas LUNA croc rose 00 japanke 35,5</t>
  </si>
  <si>
    <t>7890541856098</t>
  </si>
  <si>
    <t>04801411584700101375</t>
  </si>
  <si>
    <t>4129697-3544 378 Havaianas LUNA croc rose 00 japanke 37,5</t>
  </si>
  <si>
    <t>7890541856104</t>
  </si>
  <si>
    <t>04801411570900101355</t>
  </si>
  <si>
    <t>4129697-5282 356 HAVAIANAS LUNA rose gold 00 sandale 35,5</t>
  </si>
  <si>
    <t>7891224099160</t>
  </si>
  <si>
    <t>04801411577300101375</t>
  </si>
  <si>
    <t>4129697-7939 378 HAVAIANAS LUNA rose nude 00 sandale 37,5</t>
  </si>
  <si>
    <t>7891224890835</t>
  </si>
  <si>
    <t>04801411598500101375</t>
  </si>
  <si>
    <t>4129848-1191 378 Havaianas SLIM FLORAL blk/pnk 00 japanke 37,5</t>
  </si>
  <si>
    <t>7909843493457</t>
  </si>
  <si>
    <t>04801411598500101390</t>
  </si>
  <si>
    <t>4129848-1191 390 Havaianas SLIM FLORAL blk/pnk 00 japanke 39</t>
  </si>
  <si>
    <t>7909843493464</t>
  </si>
  <si>
    <t>04801411598500101415</t>
  </si>
  <si>
    <t>4129848-1191 412 Havaianas SLIM FLORAL blk/pnk 00 japanke 41,5</t>
  </si>
  <si>
    <t>7909843493471</t>
  </si>
  <si>
    <t>04801411595600101355</t>
  </si>
  <si>
    <t>4129934-7600 356 Havaianas KIDS SLIM FAS pink porc 00 japanke 35,5</t>
  </si>
  <si>
    <t>7909690269885</t>
  </si>
  <si>
    <t>04801411595600101375</t>
  </si>
  <si>
    <t>4129934-7600 378 Havaianas KIDS SLIM FAS pink porc 00 japanke 37,5</t>
  </si>
  <si>
    <t>7909690269892</t>
  </si>
  <si>
    <t>04801411590600101290</t>
  </si>
  <si>
    <t>4130287-7026 290 Havaianas KIDS DISNEY COOL wht pnk flux 00 japanke 29</t>
  </si>
  <si>
    <t>7893249904436</t>
  </si>
  <si>
    <t>04801411585100101275</t>
  </si>
  <si>
    <t>4133167-3455 278 Havaianas MINIONS yell citr wht 00 japanke 27,5</t>
  </si>
  <si>
    <t>7893249069180</t>
  </si>
  <si>
    <t>04801411585200101255</t>
  </si>
  <si>
    <t>4133167-3745 256 Havaianas MINIONS beige turq 00 japanke 25,5</t>
  </si>
  <si>
    <t>7893249069395</t>
  </si>
  <si>
    <t>04801411585200101275</t>
  </si>
  <si>
    <t>4133167-3745 278 Havaianas MINIONS beige turq 00 japanke 27,5</t>
  </si>
  <si>
    <t>7893249069401</t>
  </si>
  <si>
    <t>04801411585200101290</t>
  </si>
  <si>
    <t>4133167-3745 290 Havaianas MINIONS beige turq 00 japanke 29</t>
  </si>
  <si>
    <t>7893249069425</t>
  </si>
  <si>
    <t>04801411577900101235</t>
  </si>
  <si>
    <t>4133167-4605 234 HAVAIANAS MINIONS wht/c yel 00 japanke 23,5</t>
  </si>
  <si>
    <t>7890541590299</t>
  </si>
  <si>
    <t>04801411577900101275</t>
  </si>
  <si>
    <t>4133167-4605 278 HAVAIANAS MINIONS wht/c yel 00 japanke 27,5</t>
  </si>
  <si>
    <t>7890541590312</t>
  </si>
  <si>
    <t>04801411578000101235</t>
  </si>
  <si>
    <t>4133167-7186 234 HAVAIANAS MINIONS c ye/blk/c ye 00 japanke 23,5</t>
  </si>
  <si>
    <t>7890541590411</t>
  </si>
  <si>
    <t>04801411578000101290</t>
  </si>
  <si>
    <t>4133167-7186 290 HAVAIANAS MINIONS c ye/blk/c ye 00 japanke 29</t>
  </si>
  <si>
    <t>7890541590442</t>
  </si>
  <si>
    <t>04801411578200101415</t>
  </si>
  <si>
    <t>4134832-3983 412 HAVAIANAS TOP PHOTOPRINT blk/blk/blue 00 japanke 41,5</t>
  </si>
  <si>
    <t>7893249693835</t>
  </si>
  <si>
    <t>04801411571900101235</t>
  </si>
  <si>
    <t>4135185-0090 234 HAVAIANAS STARS WARS black 00 japanke 23,5</t>
  </si>
  <si>
    <t>7891224846818</t>
  </si>
  <si>
    <t>04801411571900101255</t>
  </si>
  <si>
    <t>4135185-0090 256 HAVAIANAS STARS WARS black 00 japanke 25,5</t>
  </si>
  <si>
    <t>7891224846825</t>
  </si>
  <si>
    <t>04801411571900101275</t>
  </si>
  <si>
    <t>4135185-0090 278 HAVAIANAS STARS WARS black 00 japanke 27,5</t>
  </si>
  <si>
    <t>7891224846832</t>
  </si>
  <si>
    <t>04801411571900101375</t>
  </si>
  <si>
    <t>4135185-0090 378 HAVAIANAS STARS WARS black 00 japanke 37,5</t>
  </si>
  <si>
    <t>7891224846887</t>
  </si>
  <si>
    <t>04801411575300101235</t>
  </si>
  <si>
    <t>4137007-0121 234 HAVAIANAS BABY DISNEY CLASSICS II beige 00 japanke 23,5</t>
  </si>
  <si>
    <t>7893249750699</t>
  </si>
  <si>
    <t>04801411582300101210</t>
  </si>
  <si>
    <t>4137007-2478 210 HAVAIANAS BABY DISNEY CL II wht/straw 00 japanke 21</t>
  </si>
  <si>
    <t>7890541215680</t>
  </si>
  <si>
    <t>04801411582300101220</t>
  </si>
  <si>
    <t>4137007-2478 220 HAVAIANAS BABY DISNEY CL II wht/straw 00 japanke 22</t>
  </si>
  <si>
    <t>7890541215697</t>
  </si>
  <si>
    <t>04801411590800101390</t>
  </si>
  <si>
    <t>4137126-1523 390 Havaianas TOP NAUTICAL wht n y 00 japanke 39</t>
  </si>
  <si>
    <t>7893249161822</t>
  </si>
  <si>
    <t>04801411590800101415</t>
  </si>
  <si>
    <t>4137126-1523 412 Havaianas TOP NAUTICAL wht n y 00 japanke 41,5</t>
  </si>
  <si>
    <t>7893249161846</t>
  </si>
  <si>
    <t>04801411585500101375</t>
  </si>
  <si>
    <t>4137126-3116 378 Havaianas TOP NAUTICAL navy blu wht a red 00 japanke 37,5</t>
  </si>
  <si>
    <t>7891266100831</t>
  </si>
  <si>
    <t>04801411585500101415</t>
  </si>
  <si>
    <t>4137126-3116 412 Havaianas TOP NAUTICAL navy blu wht a red 00 japanke 41,5</t>
  </si>
  <si>
    <t>7891266825260</t>
  </si>
  <si>
    <t>04801411598600101390</t>
  </si>
  <si>
    <t>4137126-3525 390 Havaianas TOP NAUTICAL nav blu/wht 00 japanke 39</t>
  </si>
  <si>
    <t>7909843262220</t>
  </si>
  <si>
    <t>04801411595800101390</t>
  </si>
  <si>
    <t>4137126-4983 390 Havaianas TOP NAUTICAL navy blue/wht 00 japanke 39</t>
  </si>
  <si>
    <t>7909690333425</t>
  </si>
  <si>
    <t>04801411595800101415</t>
  </si>
  <si>
    <t>4137126-4983 412 Havaianas TOP NAUTICAL navy blue/wht 00 japanke 41,5</t>
  </si>
  <si>
    <t>7909690333432</t>
  </si>
  <si>
    <t>04801411585600101375</t>
  </si>
  <si>
    <t>4137126-5035 378 Havaianas TOP NAUTICAL wht navy wht 00 japanke 37,5</t>
  </si>
  <si>
    <t>7895265785280</t>
  </si>
  <si>
    <t>04801411585600101390</t>
  </si>
  <si>
    <t>4137126-5035 390 Havaianas TOP NAUTICAL wht navy wht 00 japanke 39</t>
  </si>
  <si>
    <t>7895265785297</t>
  </si>
  <si>
    <t>04801411585600101455</t>
  </si>
  <si>
    <t>4137126-5035 456 Havaianas TOP NAUTICAL wht navy wht 00 japanke 45,5</t>
  </si>
  <si>
    <t>7891224857272</t>
  </si>
  <si>
    <t>04801411590900101390</t>
  </si>
  <si>
    <t>4137126-6359 390 Havaianas TOP NAUTICAL nvy wht wht 00 japanke 39</t>
  </si>
  <si>
    <t>7893249162225</t>
  </si>
  <si>
    <t>04801411590900101415</t>
  </si>
  <si>
    <t>4137126-6359 412 Havaianas TOP NAUTICAL nvy wht wht 00 japanke 41,5</t>
  </si>
  <si>
    <t>7893249162249</t>
  </si>
  <si>
    <t>04801411595900101390</t>
  </si>
  <si>
    <t>4137126-9402 390 Havaianas TOP NAUTICAL white/navy bl/mu 00 japanke 39</t>
  </si>
  <si>
    <t>7909690333487</t>
  </si>
  <si>
    <t>04801411595900101415</t>
  </si>
  <si>
    <t>4137126-9402 412 Havaianas TOP NAUTICAL white/navy bl/mu 00 japanke 41,5</t>
  </si>
  <si>
    <t>7909690333494</t>
  </si>
  <si>
    <t>04801411566000101355</t>
  </si>
  <si>
    <t>4137428-3581 356 HAVAIANAS TOP TIRAS rose gold 00 japanke 35,5</t>
  </si>
  <si>
    <t>7891224793440</t>
  </si>
  <si>
    <t>04801411578700101355</t>
  </si>
  <si>
    <t>4137428-7939 356 HAVAIANAS TOP TIRAS rose nude 00 japanke 35,5</t>
  </si>
  <si>
    <t>7890541571113</t>
  </si>
  <si>
    <t>04801411598700101290</t>
  </si>
  <si>
    <t>4139412-4349 290 Havaianas TOP DISNEY ruby red/blk 00 japanke 29</t>
  </si>
  <si>
    <t>7909843047070</t>
  </si>
  <si>
    <t>04801411598700101315</t>
  </si>
  <si>
    <t>4139412-4349 312 Havaianas TOP DISNEY ruby red/blk 00 japanke 31,5</t>
  </si>
  <si>
    <t>7909843047087</t>
  </si>
  <si>
    <t>04801411598700101335</t>
  </si>
  <si>
    <t>4139412-4349 334 Havaianas TOP DISNEY ruby red/blk 00 japanke 33,5</t>
  </si>
  <si>
    <t>7909843047094</t>
  </si>
  <si>
    <t>04801411598700101355</t>
  </si>
  <si>
    <t>4139412-4349 356 Havaianas TOP DISNEY ruby red/blk 00 japanke 35,5</t>
  </si>
  <si>
    <t>7909843047100</t>
  </si>
  <si>
    <t>04801411598700101375</t>
  </si>
  <si>
    <t>4139412-4349 378 Havaianas TOP DISNEY ruby red/blk 00 japanke 37,5</t>
  </si>
  <si>
    <t>7909843047117</t>
  </si>
  <si>
    <t>04801411598700101390</t>
  </si>
  <si>
    <t>4139412-4349 390 Havaianas TOP DISNEY ruby red/blk 00 japanke 39</t>
  </si>
  <si>
    <t>7909843047124</t>
  </si>
  <si>
    <t>04801411598700101415</t>
  </si>
  <si>
    <t>4139412-4349 412 Havaianas TOP DISNEY ruby red/blk 00 japanke 41,5</t>
  </si>
  <si>
    <t>7909843047131</t>
  </si>
  <si>
    <t>04801411598800101275</t>
  </si>
  <si>
    <t>4139412-8910 278 Havaianas TOP DISNEY pink elec 00 japanke 27,5</t>
  </si>
  <si>
    <t>7909843047322</t>
  </si>
  <si>
    <t>04801411598800101290</t>
  </si>
  <si>
    <t>4139412-8910 290 Havaianas TOP DISNEY pink elec 00 japanke 29</t>
  </si>
  <si>
    <t>7909843047339</t>
  </si>
  <si>
    <t>04801411598800101315</t>
  </si>
  <si>
    <t>4139412-8910 312 Havaianas TOP DISNEY pink elec 00 japanke 31,5</t>
  </si>
  <si>
    <t>7909843047346</t>
  </si>
  <si>
    <t>04801411598800101335</t>
  </si>
  <si>
    <t>4139412-8910 334 Havaianas TOP DISNEY pink elec 00 japanke 33,5</t>
  </si>
  <si>
    <t>7909843047353</t>
  </si>
  <si>
    <t>04801411598800101355</t>
  </si>
  <si>
    <t>4139412-8910 356 Havaianas TOP DISNEY pink elec 00 japanke 35,5</t>
  </si>
  <si>
    <t>7909843047360</t>
  </si>
  <si>
    <t>04801411598800101375</t>
  </si>
  <si>
    <t>4139412-8910 378 Havaianas TOP DISNEY pink elec 00 japanke 37,5</t>
  </si>
  <si>
    <t>7909843047377</t>
  </si>
  <si>
    <t>04801411598800101390</t>
  </si>
  <si>
    <t>4139412-8910 390 Havaianas TOP DISNEY pink elec 00 japanke 39</t>
  </si>
  <si>
    <t>7909843047384</t>
  </si>
  <si>
    <t>04801411598800101415</t>
  </si>
  <si>
    <t>4139412-8910 412 Havaianas TOP DISNEY pink elec 00 japanke 41,5</t>
  </si>
  <si>
    <t>7909843047391</t>
  </si>
  <si>
    <t>04801411582500101235</t>
  </si>
  <si>
    <t>4139511-0090 234 HAVAIANAS TOP MARVEL black 00 japanke 23,5</t>
  </si>
  <si>
    <t>7890541560773</t>
  </si>
  <si>
    <t>04801411582500101375</t>
  </si>
  <si>
    <t>4139511-0090 378 HAVAIANAS TOP MARVEL black 00 japanke 37,5</t>
  </si>
  <si>
    <t>7890541560841</t>
  </si>
  <si>
    <t>04801411582500101390</t>
  </si>
  <si>
    <t>4139511-0090 390 HAVAIANAS TOP MARVEL black 00 japanke 39</t>
  </si>
  <si>
    <t>7890541560858</t>
  </si>
  <si>
    <t>04801411579400101235</t>
  </si>
  <si>
    <t>4139511-0555 234 HAVAIANAS TOP MARVEL navy blue 00 japanke 23,5</t>
  </si>
  <si>
    <t>7890541560896</t>
  </si>
  <si>
    <t>04801411579400101390</t>
  </si>
  <si>
    <t>4139511-0555 390 HAVAIANAS TOP MARVEL navy blue 00 japanke 39</t>
  </si>
  <si>
    <t>7890541560971</t>
  </si>
  <si>
    <t>04801411579400101415</t>
  </si>
  <si>
    <t>4139511-0555 412 HAVAIANAS TOP MARVEL navy blue 00 japanke 41,5</t>
  </si>
  <si>
    <t>7890541560988</t>
  </si>
  <si>
    <t>04801411585700101390</t>
  </si>
  <si>
    <t>4139511-2090 390 Havaianas TOP MARVEL ruby red 00 japanke 39</t>
  </si>
  <si>
    <t>7893249036199</t>
  </si>
  <si>
    <t>04801411585700101415</t>
  </si>
  <si>
    <t>4139511-2090 412 Havaianas TOP MARVEL ruby red 00 japanke 41,5</t>
  </si>
  <si>
    <t>7893249036205</t>
  </si>
  <si>
    <t>04801411585700101435</t>
  </si>
  <si>
    <t>4139511-2090 434 Havaianas TOP MARVEL ruby red 00 japanke 43,5</t>
  </si>
  <si>
    <t>7893249036212</t>
  </si>
  <si>
    <t>04801411585700101455</t>
  </si>
  <si>
    <t>4139511-2090 456 Havaianas TOP MARVEL ruby red 00 japanke 45,5</t>
  </si>
  <si>
    <t>7893249036229</t>
  </si>
  <si>
    <t>04801411585800101275</t>
  </si>
  <si>
    <t>4139511-4058 278 Havaianas TOP MARVEL blk blk wht 00 japanke 27,5</t>
  </si>
  <si>
    <t>7893249147697</t>
  </si>
  <si>
    <t>04801411585800101415</t>
  </si>
  <si>
    <t>4139511-4058 412 Havaianas TOP MARVEL blk blk wht 00 japanke 41,5</t>
  </si>
  <si>
    <t>7893249147765</t>
  </si>
  <si>
    <t>04801411579500101375</t>
  </si>
  <si>
    <t>4140258-0064 378 HAVAIANAS TOP COOL holly rose 00 japanke 37,5</t>
  </si>
  <si>
    <t>7891224994151</t>
  </si>
  <si>
    <t>04801411575500101210</t>
  </si>
  <si>
    <t>4140577-2711 210 HAVAIANAS BABY BRASIL LOGO II marine blu 00 japanke 21</t>
  </si>
  <si>
    <t>7891224970377</t>
  </si>
  <si>
    <t>04801411575500101220</t>
  </si>
  <si>
    <t>4140577-2711 220 HAVAIANAS BABY BRASIL LOGO II marine blu 00 japanke 22</t>
  </si>
  <si>
    <t>7891224970384</t>
  </si>
  <si>
    <t>04801411575500101235</t>
  </si>
  <si>
    <t>4140577-2711 234 HAVAIANAS BABY BRASIL LOGO II marine blu 00 japanke 23,5</t>
  </si>
  <si>
    <t>7891224970391</t>
  </si>
  <si>
    <t>04801411575600101220</t>
  </si>
  <si>
    <t>4140577-3587 220 HAVAIANAS BABY BRASIL LOGO II navy blue/cit y japank 22</t>
  </si>
  <si>
    <t>7891224970452</t>
  </si>
  <si>
    <t>04801411575600101235</t>
  </si>
  <si>
    <t>4140577-3587 234 HAVAIANAS BABY BRASIL LOGO II navy blue/cit y japank 23,5</t>
  </si>
  <si>
    <t>7891224970469</t>
  </si>
  <si>
    <t>04801411574600101355</t>
  </si>
  <si>
    <t>4140713-0090 356 HAVAIANAS SLIM BRASIL LOGO black 00 japanke 35,5</t>
  </si>
  <si>
    <t>7893249495354</t>
  </si>
  <si>
    <t>04801411574600101375</t>
  </si>
  <si>
    <t>4140713-0090 378 HAVAIANAS SLIM BRASIL LOGO black 00 japanke 37,5</t>
  </si>
  <si>
    <t>7893249495361</t>
  </si>
  <si>
    <t>04801411579900101355</t>
  </si>
  <si>
    <t>4140713-0579 356 HAVAIANAS SLIM BRASIL LOGO flamingo 00 japanke 35,5</t>
  </si>
  <si>
    <t>7890541053312</t>
  </si>
  <si>
    <t>04801411579900101375</t>
  </si>
  <si>
    <t>4140713-0579 378 HAVAIANAS SLIM BRASIL LOGO flamingo 00 japanke 37,5</t>
  </si>
  <si>
    <t>7890541053329</t>
  </si>
  <si>
    <t>04801411591100101355</t>
  </si>
  <si>
    <t>4140714-0027 356 Havaianas YOU SAINT TROPEZ peach 00 japanke 35,5</t>
  </si>
  <si>
    <t>7893249757766</t>
  </si>
  <si>
    <t>04801411591100101375</t>
  </si>
  <si>
    <t>4140714-0027 378 Havaianas YOU SAINT TROPEZ peach 00 japanke 37,5</t>
  </si>
  <si>
    <t>7893249757773</t>
  </si>
  <si>
    <t>04801411591100101390</t>
  </si>
  <si>
    <t>4140714-0027 390 Havaianas YOU SAINT TROPEZ peach 00 japanke 39</t>
  </si>
  <si>
    <t>7893249757780</t>
  </si>
  <si>
    <t>04801411591100101415</t>
  </si>
  <si>
    <t>4140714-0027 412 Havaianas YOU SAINT TROPEZ peach 00 japanke 41,5</t>
  </si>
  <si>
    <t>7893249757797</t>
  </si>
  <si>
    <t>04801411585900101355</t>
  </si>
  <si>
    <t>4140714-0121 356 Havaianas YOU SAINT TROPEZ beige 00 japanke 35,5</t>
  </si>
  <si>
    <t>7890541872906</t>
  </si>
  <si>
    <t>04801411585900101375</t>
  </si>
  <si>
    <t>4140714-0121 378 Havaianas YOU SAINT TROPEZ beige 00 japanke 37,5</t>
  </si>
  <si>
    <t>7890541872920</t>
  </si>
  <si>
    <t>04801411585900101390</t>
  </si>
  <si>
    <t>4140714-0121 390 Havaianas YOU SAINT TROPEZ beige 00 japanke 39</t>
  </si>
  <si>
    <t>7890541872937</t>
  </si>
  <si>
    <t>04801411585900101415</t>
  </si>
  <si>
    <t>4140714-0121 412 Havaianas YOU SAINT TROPEZ beige 00 japanke 41,5</t>
  </si>
  <si>
    <t>7890541872951</t>
  </si>
  <si>
    <t>04801411591200101355</t>
  </si>
  <si>
    <t>4140714-0555 356 Havaianas YOU SAINT TROPEZ n blue 00 japanke 35,5</t>
  </si>
  <si>
    <t>7893249757810</t>
  </si>
  <si>
    <t>04801411591200101375</t>
  </si>
  <si>
    <t>4140714-0555 378 Havaianas YOU SAINT TROPEZ n blue 00 japanke 37,5</t>
  </si>
  <si>
    <t>7893249757827</t>
  </si>
  <si>
    <t>04801411586000101355</t>
  </si>
  <si>
    <t>4140714-1976 356 Havaianas YOU SAINT TROPEZ rust 00 japanke 35,5</t>
  </si>
  <si>
    <t>7890541774132</t>
  </si>
  <si>
    <t>04801411586000101375</t>
  </si>
  <si>
    <t>4140714-1976 378 Havaianas YOU SAINT TROPEZ rust 00 japanke 37,5</t>
  </si>
  <si>
    <t>7890541774194</t>
  </si>
  <si>
    <t>04801411586000101415</t>
  </si>
  <si>
    <t>4140714-1976 412 Havaianas YOU SAINT TROPEZ rust 00 japanke 41,5</t>
  </si>
  <si>
    <t>7890541774217</t>
  </si>
  <si>
    <t>04801411586100101355</t>
  </si>
  <si>
    <t>4140714-7609 356 Havaianas YOU SAINT TROPEZ burn yellow 00 japanke 35,5</t>
  </si>
  <si>
    <t>7893249075549</t>
  </si>
  <si>
    <t>04801411575200101355</t>
  </si>
  <si>
    <t>4140715-5178 356 HAVAIANAS BRASIL LAYERS steel grey 00 japanke 35,5</t>
  </si>
  <si>
    <t>7891266875159</t>
  </si>
  <si>
    <t>04801411575200101375</t>
  </si>
  <si>
    <t>4140715-5178 378 HAVAIANAS BRASIL LAYERS steel grey 00 japanke 37,5</t>
  </si>
  <si>
    <t>7891266875166</t>
  </si>
  <si>
    <t>04801411575200101390</t>
  </si>
  <si>
    <t>4140715-5178 390 HAVAIANAS BRASIL LAYERS steel grey 00 japanke 39</t>
  </si>
  <si>
    <t>7891266875173</t>
  </si>
  <si>
    <t>04801411586200101355</t>
  </si>
  <si>
    <t>4140715-7599 356 Havaianas BRASIL LAYERS lil lavender 00 japanke 35,5</t>
  </si>
  <si>
    <t>7893249082486</t>
  </si>
  <si>
    <t>04801411586200101375</t>
  </si>
  <si>
    <t>4140715-7599 378 Havaianas BRASIL LAYERS lil lavender 00 japanke 37,5</t>
  </si>
  <si>
    <t>7893249082493</t>
  </si>
  <si>
    <t>04801411586300101355</t>
  </si>
  <si>
    <t>4140715-7609 356 Havaianas BRASIL LAYERS burn yellow 00 japanke 35,5</t>
  </si>
  <si>
    <t>7893249082554</t>
  </si>
  <si>
    <t>04801411586300101375</t>
  </si>
  <si>
    <t>4140715-7609 378 Havaianas BRASIL LAYERS burn yellow 00 japanke 37,5</t>
  </si>
  <si>
    <t>7893249082561</t>
  </si>
  <si>
    <t>04801411586400101355</t>
  </si>
  <si>
    <t>4140715-7611 356 Havaianas BRASIL LAYERS green dew 00 japanke 35,5</t>
  </si>
  <si>
    <t>7893249082622</t>
  </si>
  <si>
    <t>04801411586400101375</t>
  </si>
  <si>
    <t>4140715-7611 378 Havaianas BRASIL LAYERS green dew 00 japanke 37,5</t>
  </si>
  <si>
    <t>7893249082639</t>
  </si>
  <si>
    <t>04801411580500101355</t>
  </si>
  <si>
    <t>4141364-1069 356 HAVAIANAS SLIM ANIMAL PRINT black/black 00 japanke 35,5</t>
  </si>
  <si>
    <t>7890541759283</t>
  </si>
  <si>
    <t>04801411580500101375</t>
  </si>
  <si>
    <t>4141364-1069 378 HAVAIANAS SLIM ANIMAL PRINT black/black 00 japanke 37,5</t>
  </si>
  <si>
    <t>7890541759443</t>
  </si>
  <si>
    <t>04801411598900101390</t>
  </si>
  <si>
    <t>4141398-0074 390 Havaianas TOP CAMU new graph 00 japanke 39</t>
  </si>
  <si>
    <t>7909843805601</t>
  </si>
  <si>
    <t>04801411598900101415</t>
  </si>
  <si>
    <t>4141398-0074 412 Havaianas TOP CAMU new graph 00 japanke 41,5</t>
  </si>
  <si>
    <t>7909843805618</t>
  </si>
  <si>
    <t>04801411581900101355</t>
  </si>
  <si>
    <t>4141854-0154 356 HAVAIANAS TOP GOT sand grey 00 japanke 35,5</t>
  </si>
  <si>
    <t>7890541151230</t>
  </si>
  <si>
    <t>04801411581900101375</t>
  </si>
  <si>
    <t>4141854-0154 378 HAVAIANAS TOP GOT sand grey 00 japanke 37,5</t>
  </si>
  <si>
    <t>7890541151247</t>
  </si>
  <si>
    <t>04801411581900101390</t>
  </si>
  <si>
    <t>4141854-0154 390 HAVAIANAS TOP GOT sand grey 00 japanke 39</t>
  </si>
  <si>
    <t>7890541151254</t>
  </si>
  <si>
    <t>04801411581900101415</t>
  </si>
  <si>
    <t>4141854-0154 412 HAVAIANAS TOP GOT sand grey 00 japanke 41,5</t>
  </si>
  <si>
    <t>7890541151261</t>
  </si>
  <si>
    <t>04801411581900101435</t>
  </si>
  <si>
    <t>4141854-0154 434 HAVAIANAS TOP GOT sand grey 00 japanke 43,5</t>
  </si>
  <si>
    <t>7890541151278</t>
  </si>
  <si>
    <t>04801411582000101355</t>
  </si>
  <si>
    <t>4143975-0076 356 HAVAIANAS SLIM GLITTER ballet rose 00 japanke 35,5</t>
  </si>
  <si>
    <t>7890541812179</t>
  </si>
  <si>
    <t>04801411582000101375</t>
  </si>
  <si>
    <t>4143975-0076 378 HAVAIANAS SLIM GLITTER ballet rose 00 japanke 37,5</t>
  </si>
  <si>
    <t>7890541812186</t>
  </si>
  <si>
    <t>04801411582000101415</t>
  </si>
  <si>
    <t>4143975-0076 412 HAVAIANAS SLIM GLITTER ballet rose 00 japanke 41,5</t>
  </si>
  <si>
    <t>7890541812209</t>
  </si>
  <si>
    <t>04801411582100101355</t>
  </si>
  <si>
    <t>4143975-0090 356 HAVAIANAS SLIM GLITTER black 00 japanke 35,5</t>
  </si>
  <si>
    <t>7890541812223</t>
  </si>
  <si>
    <t>04801411586600101355</t>
  </si>
  <si>
    <t>4144264-0090 356 Havaianas TOP LOGOMANIA black 00 japanke 35,5</t>
  </si>
  <si>
    <t>7890541465030</t>
  </si>
  <si>
    <t>04801411586800101455</t>
  </si>
  <si>
    <t>4144264-2090 456 Havaianas TOP LOGOMANIA ruby red 00 japanke 45,5</t>
  </si>
  <si>
    <t>7890541465214</t>
  </si>
  <si>
    <t>04801411586900101335</t>
  </si>
  <si>
    <t>4144267-1069 334 Havaianas TOP MULGA blk blk 00 japanke 33,5</t>
  </si>
  <si>
    <t>7890541473066</t>
  </si>
  <si>
    <t>04801411586900101375</t>
  </si>
  <si>
    <t>4144267-1069 378 Havaianas TOP MULGA blk blk 00 japanke 37,5</t>
  </si>
  <si>
    <t>7890541473202</t>
  </si>
  <si>
    <t>04801411586900101390</t>
  </si>
  <si>
    <t>4144267-1069 390 Havaianas TOP MULGA blk blk 00 japanke 39</t>
  </si>
  <si>
    <t>7890541473394</t>
  </si>
  <si>
    <t>04801411586900101415</t>
  </si>
  <si>
    <t>4144267-1069 412 Havaianas TOP MULGA blk blk 00 japanke 41,5</t>
  </si>
  <si>
    <t>7890541473400</t>
  </si>
  <si>
    <t>04801411587000101335</t>
  </si>
  <si>
    <t>4144267-4058 334 Havaianas TOP MULGA blk blk wht 00 japanke 33,5</t>
  </si>
  <si>
    <t>7890541473486</t>
  </si>
  <si>
    <t>04801411587000101355</t>
  </si>
  <si>
    <t>4144267-4058 356 Havaianas TOP MULGA blk blk wht 00 japanke 35,5</t>
  </si>
  <si>
    <t>7890541473493</t>
  </si>
  <si>
    <t>04801411587000101375</t>
  </si>
  <si>
    <t>4144267-4058 378 Havaianas TOP MULGA blk blk wht 00 japanke 37,5</t>
  </si>
  <si>
    <t>7890541473509</t>
  </si>
  <si>
    <t>04801411587000101390</t>
  </si>
  <si>
    <t>4144267-4058 390 Havaianas TOP MULGA blk blk wht 00 japanke 39</t>
  </si>
  <si>
    <t>7890541473516</t>
  </si>
  <si>
    <t>04801411587000101415</t>
  </si>
  <si>
    <t>4144267-4058 412 Havaianas TOP MULGA blk blk wht 00 japanke 41,5</t>
  </si>
  <si>
    <t>7890541473523</t>
  </si>
  <si>
    <t>04801411587000101435</t>
  </si>
  <si>
    <t>4144267-4058 434 Havaianas TOP MULGA blk blk wht 00 japanke 43,5</t>
  </si>
  <si>
    <t>7890541473530</t>
  </si>
  <si>
    <t>04801411587000101455</t>
  </si>
  <si>
    <t>4144267-4058 456 Havaianas TOP MULGA blk blk wht 00 japanke 45,5</t>
  </si>
  <si>
    <t>7890541473547</t>
  </si>
  <si>
    <t>04801411591400101290</t>
  </si>
  <si>
    <t>4144319-1669 290 Havaianas KIDS TOP FASHION sky blue 00 japanke 29</t>
  </si>
  <si>
    <t>7893249698175</t>
  </si>
  <si>
    <t>04801411596000101390</t>
  </si>
  <si>
    <t>4144505-1440 390 Havaianas TOP TRIBO red 00 japanke 39</t>
  </si>
  <si>
    <t>7909690749424</t>
  </si>
  <si>
    <t>04801411596000101415</t>
  </si>
  <si>
    <t>4144505-1440 412 Havaianas TOP TRIBO red 00 japanke 41,5</t>
  </si>
  <si>
    <t>7909690749431</t>
  </si>
  <si>
    <t>04801411596000101435</t>
  </si>
  <si>
    <t>4144505-1440 434 Havaianas TOP TRIBO red 00 japanke 43,5</t>
  </si>
  <si>
    <t>7909690749448</t>
  </si>
  <si>
    <t>04801411587500101375</t>
  </si>
  <si>
    <t>4144527-0090 378 Havaianas TOP INFINITY black 00 japanke 37,5</t>
  </si>
  <si>
    <t>7893249023823</t>
  </si>
  <si>
    <t>04801411587500101390</t>
  </si>
  <si>
    <t>4144527-0090 390 Havaianas TOP INFINITY black 00 japanke 39</t>
  </si>
  <si>
    <t>7893249023830</t>
  </si>
  <si>
    <t>04801411587500101415</t>
  </si>
  <si>
    <t>4144527-0090 412 Havaianas TOP INFINITY black 00 japanke 41,5</t>
  </si>
  <si>
    <t>7893249023847</t>
  </si>
  <si>
    <t>04801411587500101435</t>
  </si>
  <si>
    <t>4144527-0090 434 Havaianas TOP INFINITY black 00 japanke 43,5</t>
  </si>
  <si>
    <t>7893249023854</t>
  </si>
  <si>
    <t>04801411587600101375</t>
  </si>
  <si>
    <t>4144527-0555 378 Havaianas TOP INFINITY navy blue 00 japanke 37,5</t>
  </si>
  <si>
    <t>7893249023885</t>
  </si>
  <si>
    <t>04801411587600101390</t>
  </si>
  <si>
    <t>4144527-0555 390 Havaianas TOP INFINITY navy blue 00 japanke 39</t>
  </si>
  <si>
    <t>7893249023892</t>
  </si>
  <si>
    <t>04801411587600101415</t>
  </si>
  <si>
    <t>4144527-0555 412 Havaianas TOP INFINITY navy blue 00 japanke 41,5</t>
  </si>
  <si>
    <t>7893249023908</t>
  </si>
  <si>
    <t>04801411587800101390</t>
  </si>
  <si>
    <t>4144529-0555 390 Havaianas TOP RICK AND MORTY navy blue 00 japanke 39</t>
  </si>
  <si>
    <t>7893249097275</t>
  </si>
  <si>
    <t>04801411587800101415</t>
  </si>
  <si>
    <t>4144529-0555 412 Havaianas TOP RICK AND MORTY navy blue 00 japanke 41,5</t>
  </si>
  <si>
    <t>7893249097282</t>
  </si>
  <si>
    <t>04801411588100101355</t>
  </si>
  <si>
    <t>4144537-0090 356 Havaianas SLIM FLATFORM black 00 japanke 35,5</t>
  </si>
  <si>
    <t>7893249006307</t>
  </si>
  <si>
    <t>04801411588100101375</t>
  </si>
  <si>
    <t>4144537-0090 378 Havaianas SLIM FLATFORM black 00 japanke 37,5</t>
  </si>
  <si>
    <t>7893249006314</t>
  </si>
  <si>
    <t>04801411588100101390</t>
  </si>
  <si>
    <t>4144537-0090 390 Havaianas SLIM FLATFORM black 00 japanke 39</t>
  </si>
  <si>
    <t>7893249006321</t>
  </si>
  <si>
    <t>04801411588100101415</t>
  </si>
  <si>
    <t>4144537-0090 412 Havaianas SLIM FLATFORM black 00 japanke 41,5</t>
  </si>
  <si>
    <t>7893249006338</t>
  </si>
  <si>
    <t>04801411596100101355</t>
  </si>
  <si>
    <t>4144537-0570 356 Havaianas SLIM FLATFORM golden 00 japanke 35,5</t>
  </si>
  <si>
    <t>7909690712756</t>
  </si>
  <si>
    <t>04801411596100101375</t>
  </si>
  <si>
    <t>4144537-0570 378 Havaianas SLIM FLATFORM golden 00 japanke 37,5</t>
  </si>
  <si>
    <t>7909690712763</t>
  </si>
  <si>
    <t>04801411596100101415</t>
  </si>
  <si>
    <t>4144537-0570 412 Havaianas SLIM FLATFORM golden 00 japanke 41,5</t>
  </si>
  <si>
    <t>7909690712787</t>
  </si>
  <si>
    <t>04801411591500101355</t>
  </si>
  <si>
    <t>4144537-3581 356 Havaianas SLIM FLATFORM rose gld 00 japanke 35,5</t>
  </si>
  <si>
    <t>7893249645544</t>
  </si>
  <si>
    <t>04801411588200101355</t>
  </si>
  <si>
    <t>4144537-5178 356 Havaianas SLIM FLATFORM steel grey 00 japanke 35,5</t>
  </si>
  <si>
    <t>7893249006352</t>
  </si>
  <si>
    <t>04801411588200101375</t>
  </si>
  <si>
    <t>4144537-5178 378 Havaianas SLIM FLATFORM steel grey 00 japanke 37,5</t>
  </si>
  <si>
    <t>7893249006369</t>
  </si>
  <si>
    <t>04801411591700101355</t>
  </si>
  <si>
    <t>4144764-0076 356 Havaianas SLIM FLATFORM GLITTER blt rose 00 japanke 35,5</t>
  </si>
  <si>
    <t>7893249936628</t>
  </si>
  <si>
    <t>04801411591700101375</t>
  </si>
  <si>
    <t>4144764-0076 378 Havaianas SLIM FLATFORM GLITTER blt rose 00 japanke 37,5</t>
  </si>
  <si>
    <t>7893249936635</t>
  </si>
  <si>
    <t>04801411589400101355</t>
  </si>
  <si>
    <t>4145110-2711 356 Havaianas TOP JAPAN m blue 00 japanke 35,5</t>
  </si>
  <si>
    <t>7893249017631</t>
  </si>
  <si>
    <t>04801411589400101375</t>
  </si>
  <si>
    <t>4145110-2711 378 Havaianas TOP JAPAN m blue 00 japanke 37,5</t>
  </si>
  <si>
    <t>7893249017792</t>
  </si>
  <si>
    <t>04801411589400101390</t>
  </si>
  <si>
    <t>4145110-2711 390 Havaianas TOP JAPAN m blue 00 japanke 39</t>
  </si>
  <si>
    <t>7893249018010</t>
  </si>
  <si>
    <t>04801411589400101415</t>
  </si>
  <si>
    <t>4145110-2711 412 Havaianas TOP JAPAN m blue 00 japanke 41,5</t>
  </si>
  <si>
    <t>7893249018027</t>
  </si>
  <si>
    <t>04801411589500101415</t>
  </si>
  <si>
    <t>4145125-0001 412 Havaianas KIDS MINECRAFT white 00 japanke 41,5</t>
  </si>
  <si>
    <t>7893249594514</t>
  </si>
  <si>
    <t>04801411589500101435</t>
  </si>
  <si>
    <t>4145125-0001 434 Havaianas KIDS MINECRAFT white 00 japanke 43,5</t>
  </si>
  <si>
    <t>7893249594521</t>
  </si>
  <si>
    <t>04801411596200101275</t>
  </si>
  <si>
    <t>4145125-0031 278 Havaianas KIDS MINECRAFT blue 00 japanke 27,5</t>
  </si>
  <si>
    <t>7909690746126</t>
  </si>
  <si>
    <t>04801411596200101290</t>
  </si>
  <si>
    <t>4145125-0031 290 Havaianas KIDS MINECRAFT blue 00 japanke 29</t>
  </si>
  <si>
    <t>7909690746133</t>
  </si>
  <si>
    <t>04801411599000101275</t>
  </si>
  <si>
    <t>4145125-0121 278 Havaianas KIDS MINECRAFT beige 00 japanke 27,5</t>
  </si>
  <si>
    <t>7909843593591</t>
  </si>
  <si>
    <t>04801411599000101315</t>
  </si>
  <si>
    <t>4145125-0121 312 Havaianas KIDS MINECRAFT beige 00 japanke 31,5</t>
  </si>
  <si>
    <t>7909843593614</t>
  </si>
  <si>
    <t>04801411589600101415</t>
  </si>
  <si>
    <t>4145125-2715 412 Havaianas KIDS MINECRAFT l green 00 japanke 41,5</t>
  </si>
  <si>
    <t>7893249594552</t>
  </si>
  <si>
    <t>04801411589600101435</t>
  </si>
  <si>
    <t>4145125-2715 434 Havaianas KIDS MINECRAFT l green 00 japanke 43,5</t>
  </si>
  <si>
    <t>7893249594569</t>
  </si>
  <si>
    <t>04801411599100101275</t>
  </si>
  <si>
    <t>4145125-3057 278 Havaianas KIDS MINECRAFT wht/blu com 00 japanke 27,5</t>
  </si>
  <si>
    <t>7909843593713</t>
  </si>
  <si>
    <t>04801411599100101290</t>
  </si>
  <si>
    <t>4145125-3057 290 Havaianas KIDS MINECRAFT wht/blu com 00 japanke 29</t>
  </si>
  <si>
    <t>7909843593720</t>
  </si>
  <si>
    <t>04801411599100101315</t>
  </si>
  <si>
    <t>4145125-3057 312 Havaianas KIDS MINECRAFT wht/blu com 00 japanke 31,5</t>
  </si>
  <si>
    <t>7909843593737</t>
  </si>
  <si>
    <t>04801411599100101335</t>
  </si>
  <si>
    <t>4145125-3057 334 Havaianas KIDS MINECRAFT wht/blu com 00 japanke 33,5</t>
  </si>
  <si>
    <t>7909843593744</t>
  </si>
  <si>
    <t>04801411592000101355</t>
  </si>
  <si>
    <t>4145627-0076 356 Havaianas YOU ST TROPEZ SHINE blt rose 00 japanke 35,5</t>
  </si>
  <si>
    <t>7893249722108</t>
  </si>
  <si>
    <t>04801411592000101375</t>
  </si>
  <si>
    <t>4145627-0076 378 Havaianas YOU ST TROPEZ SHINE blt rose 00 japanke 37,5</t>
  </si>
  <si>
    <t>7893249722115</t>
  </si>
  <si>
    <t>04801411592300101375</t>
  </si>
  <si>
    <t>4145651-0076 378 Havaianas SLIM CRYSTAL SW II blt rose 00 japanke 37,5</t>
  </si>
  <si>
    <t>7893249828862</t>
  </si>
  <si>
    <t>04801411592300101390</t>
  </si>
  <si>
    <t>4145651-0076 390 Havaianas SLIM CRYSTAL SW II blt rose 00 japanke 39</t>
  </si>
  <si>
    <t>7893249828879</t>
  </si>
  <si>
    <t>04801411592400101355</t>
  </si>
  <si>
    <t>4145651-0090 356 Havaianas SLIM CRYSTAL SW II black 00 japanke 35,5</t>
  </si>
  <si>
    <t>7893249828909</t>
  </si>
  <si>
    <t>04801411592400101375</t>
  </si>
  <si>
    <t>4145651-0090 378 Havaianas SLIM CRYSTAL SW II black 00 japanke 37,5</t>
  </si>
  <si>
    <t>7893249828916</t>
  </si>
  <si>
    <t>04801411592500101335</t>
  </si>
  <si>
    <t>4145725-0090 334 Havaianas TOP HELLO KITTY black 00 japanke 33,5</t>
  </si>
  <si>
    <t>7893249844763</t>
  </si>
  <si>
    <t>04801411592500101355</t>
  </si>
  <si>
    <t>4145725-0090 356 Havaianas TOP HELLO KITTY black 00 japanke 35,5</t>
  </si>
  <si>
    <t>7893249844770</t>
  </si>
  <si>
    <t>04801411592500101375</t>
  </si>
  <si>
    <t>4145725-0090 378 Havaianas TOP HELLO KITTY black 00 japanke 37,5</t>
  </si>
  <si>
    <t>7893249844787</t>
  </si>
  <si>
    <t>04801411592500101390</t>
  </si>
  <si>
    <t>4145725-0090 390 Havaianas TOP HELLO KITTY black 00 japanke 39</t>
  </si>
  <si>
    <t>7893249844794</t>
  </si>
  <si>
    <t>04801411592900101375</t>
  </si>
  <si>
    <t>4145739-7598 378 Havaianas SLIM STYLE MIX l yellow 00 japanke 37,5</t>
  </si>
  <si>
    <t>7893249859842</t>
  </si>
  <si>
    <t>04801411592900101390</t>
  </si>
  <si>
    <t>4145739-7598 390 Havaianas SLIM STYLE MIX l yellow 00 japanke 39</t>
  </si>
  <si>
    <t>7893249859859</t>
  </si>
  <si>
    <t>04801411592900101415</t>
  </si>
  <si>
    <t>4145739-7598 412 Havaianas SLIM STYLE MIX l yellow 00 japanke 41,5</t>
  </si>
  <si>
    <t>7893249860336</t>
  </si>
  <si>
    <t>04801411599200101390</t>
  </si>
  <si>
    <t>4145741-0212 390 Havaianas TOP LOGOMANIA 2 turq 00 japanke 39</t>
  </si>
  <si>
    <t>7909843177142</t>
  </si>
  <si>
    <t>04801411599200101415</t>
  </si>
  <si>
    <t>4145741-0212 412 Havaianas TOP LOGOMANIA 2 turq 00 japanke 41,5</t>
  </si>
  <si>
    <t>7909843177159</t>
  </si>
  <si>
    <t>04801411599200101455</t>
  </si>
  <si>
    <t>4145741-0212 456 Havaianas TOP LOGOMANIA 2 turq 00 japanke 45,5</t>
  </si>
  <si>
    <t>7909843177173</t>
  </si>
  <si>
    <t>04801411599300101375</t>
  </si>
  <si>
    <t>4145741-7797 378 Havaianas TOP LOGOMANIA 2 ruby red 00 japanke 37,5</t>
  </si>
  <si>
    <t>7909843177524</t>
  </si>
  <si>
    <t>04801411599300101390</t>
  </si>
  <si>
    <t>4145741-7797 390 Havaianas TOP LOGOMANIA 2 ruby red 00 japanke 39</t>
  </si>
  <si>
    <t>7909843177531</t>
  </si>
  <si>
    <t>04801411599300101415</t>
  </si>
  <si>
    <t>4145741-7797 412 Havaianas TOP LOGOMANIA 2 ruby red 00 japanke 41,5</t>
  </si>
  <si>
    <t>7909843177548</t>
  </si>
  <si>
    <t>04801411593000101335</t>
  </si>
  <si>
    <t>4145748-0001 334 Havaianas KIDS SLIM HELLO KITTY white 00 japanke 33,5</t>
  </si>
  <si>
    <t>7893249874920</t>
  </si>
  <si>
    <t>04801411593200101355</t>
  </si>
  <si>
    <t>4145824-0090 356 Havaianas YOU TRANCOSO black 00 japanke 35,5</t>
  </si>
  <si>
    <t>7893249967875</t>
  </si>
  <si>
    <t>04801411593200101375</t>
  </si>
  <si>
    <t>4145824-0090 378 Havaianas YOU TRANCOSO black 00 japanke 37,5</t>
  </si>
  <si>
    <t>7893249967882</t>
  </si>
  <si>
    <t>04801411593200101390</t>
  </si>
  <si>
    <t>4145824-0090 390 Havaianas YOU TRANCOSO black 00 japanke 39</t>
  </si>
  <si>
    <t>7893249967899</t>
  </si>
  <si>
    <t>04801411593200101415</t>
  </si>
  <si>
    <t>4145824-0090 412 Havaianas YOU TRANCOSO black 00 japanke 41,5</t>
  </si>
  <si>
    <t>7893249967905</t>
  </si>
  <si>
    <t>04801411593400101355</t>
  </si>
  <si>
    <t>4146063-5178 356 Havaianas YOU TRANCOSO PREMIUM st gry 00 japanke 35,5</t>
  </si>
  <si>
    <t>7893249968612</t>
  </si>
  <si>
    <t>04801411593400101375</t>
  </si>
  <si>
    <t>4146063-5178 378 Havaianas YOU TRANCOSO PREMIUM st gry 00 japanke 37,5</t>
  </si>
  <si>
    <t>7893249968629</t>
  </si>
  <si>
    <t>04801411593500101375</t>
  </si>
  <si>
    <t>4146093-0076 378 Havaianas SLIM SPARKLE II blt rose 00 japanke 37,5</t>
  </si>
  <si>
    <t>7909690087427</t>
  </si>
  <si>
    <t>04801411593500101390</t>
  </si>
  <si>
    <t>4146093-0076 390 Havaianas SLIM SPARKLE II blt rose 00 japanke 39</t>
  </si>
  <si>
    <t>7909690087434</t>
  </si>
  <si>
    <t>04801411593500101415</t>
  </si>
  <si>
    <t>4146093-0076 412 Havaianas SLIM SPARKLE II blt rose 00 japanke 41,5</t>
  </si>
  <si>
    <t>7909690087441</t>
  </si>
  <si>
    <t>04801411596300101355</t>
  </si>
  <si>
    <t>4146093-0090 356 Havaianas SLIM SPARKLE II black 00 japanke 35,5</t>
  </si>
  <si>
    <t>7909690386544</t>
  </si>
  <si>
    <t>04801411596300101375</t>
  </si>
  <si>
    <t>4146093-0090 378 Havaianas SLIM SPARKLE II black 00 japanke 37,5</t>
  </si>
  <si>
    <t>7909690386551</t>
  </si>
  <si>
    <t>04801411596300101390</t>
  </si>
  <si>
    <t>4146093-0090 390 Havaianas SLIM SPARKLE II black 00 japanke 39</t>
  </si>
  <si>
    <t>7909690386568</t>
  </si>
  <si>
    <t>04801411596300101415</t>
  </si>
  <si>
    <t>4146093-0090 412 Havaianas SLIM SPARKLE II black 00 japanke 41,5</t>
  </si>
  <si>
    <t>7909690386575</t>
  </si>
  <si>
    <t>04801411593600101375</t>
  </si>
  <si>
    <t>4146093-0154 378 Havaianas SLIM SPARKLE II snd gry 00 japanke 37,5</t>
  </si>
  <si>
    <t>7909690087472</t>
  </si>
  <si>
    <t>04801411593600101390</t>
  </si>
  <si>
    <t>4146093-0154 390 Havaianas SLIM SPARKLE II snd gry 00 japanke 39</t>
  </si>
  <si>
    <t>7909690087489</t>
  </si>
  <si>
    <t>04801411593600101415</t>
  </si>
  <si>
    <t>4146093-0154 412 Havaianas SLIM SPARKLE II snd gry 00 japanke 41,5</t>
  </si>
  <si>
    <t>7909690087496</t>
  </si>
  <si>
    <t>04801411593700101375</t>
  </si>
  <si>
    <t>4146118-2191 378 Havaianas SLIM GLITTER II blk dk gr met 00 japanke 37,5</t>
  </si>
  <si>
    <t>7893249325217</t>
  </si>
  <si>
    <t>04801411596400101275</t>
  </si>
  <si>
    <t>4146313-6362 278 Havaianas KIDS TOP POKEMON orange citrus 00 japanke 27,5</t>
  </si>
  <si>
    <t>7909690822141</t>
  </si>
  <si>
    <t>04801411596400101355</t>
  </si>
  <si>
    <t>4146313-6362 356 Havaianas KIDS TOP POKEMON orange citrus 00 japanke 35,5</t>
  </si>
  <si>
    <t>7909690822189</t>
  </si>
  <si>
    <t>04801411594100101355</t>
  </si>
  <si>
    <t>4146364-8171 378 Havaianas TOP LOGOMANIA MLTC g m blue 00 japanke 35,5</t>
  </si>
  <si>
    <t>7909690168287</t>
  </si>
  <si>
    <t>04801411594100101375</t>
  </si>
  <si>
    <t>4146364-8171 378 Havaianas TOP LOGOMANIA MLTC g m blue 00 japanke 37,5</t>
  </si>
  <si>
    <t>7909690168294</t>
  </si>
  <si>
    <t>04801411594100101390</t>
  </si>
  <si>
    <t>4146364-8171 390 Havaianas TOP LOGOMANIA MLTC g m blue 00 japanke 39</t>
  </si>
  <si>
    <t>7909690168300</t>
  </si>
  <si>
    <t>04801411594100101415</t>
  </si>
  <si>
    <t>4146364-8171 412 Havaianas TOP LOGOMANIA MLTC g m blue 00 japanke 41,5</t>
  </si>
  <si>
    <t>7909690168317</t>
  </si>
  <si>
    <t>04801411594100101435</t>
  </si>
  <si>
    <t>4146364-8171 434 Havaianas TOP LOGOMANIA MLTC g m blue 00 japanke 43,5</t>
  </si>
  <si>
    <t>7909690168324</t>
  </si>
  <si>
    <t>04801411594100101455</t>
  </si>
  <si>
    <t>4146364-8171 456 Havaianas TOP LOGOMANIA MLTC g m blue 00 japanke 45,5</t>
  </si>
  <si>
    <t>7909690168331</t>
  </si>
  <si>
    <t>04801411594200101355</t>
  </si>
  <si>
    <t>4146364-8241 356 Havaianas TOP LOGOMANIA MLTC gr pnk gum 00 japanke 35,5</t>
  </si>
  <si>
    <t>7909690168409</t>
  </si>
  <si>
    <t>04801411594300101375</t>
  </si>
  <si>
    <t>4146364-8266 378 Havaianas TOP LOGOMANIA MLTC gr black 00 japanke 37,5</t>
  </si>
  <si>
    <t>7909690168553</t>
  </si>
  <si>
    <t>04801411594300101390</t>
  </si>
  <si>
    <t>4146364-8266 390 Havaianas TOP LOGOMANIA MLTC gr black 00 japanke 39</t>
  </si>
  <si>
    <t>7909690168560</t>
  </si>
  <si>
    <t>04801411594300101415</t>
  </si>
  <si>
    <t>4146364-8266 412 Havaianas TOP LOGOMANIA MLTC gr black 00 japanke 41,5</t>
  </si>
  <si>
    <t>7909690168577</t>
  </si>
  <si>
    <t>04801411594400101456</t>
  </si>
  <si>
    <t>4146364-8269 378 Havaianas TOP LOGOMANIA MLTC g rainbow 00 japanke 35,5</t>
  </si>
  <si>
    <t>7909690168669</t>
  </si>
  <si>
    <t>04801411594400101375</t>
  </si>
  <si>
    <t>4146364-8269 378 Havaianas TOP LOGOMANIA MLTC g rainbow 00 japanke 37,5</t>
  </si>
  <si>
    <t>7909690168676</t>
  </si>
  <si>
    <t>04801411594400101390</t>
  </si>
  <si>
    <t>4146364-8269 390 Havaianas TOP LOGOMANIA MLTC g rainbow 00 japanke 39</t>
  </si>
  <si>
    <t>7909690168683</t>
  </si>
  <si>
    <t>04801411594400101415</t>
  </si>
  <si>
    <t>4146364-8269 412 Havaianas TOP LOGOMANIA MLTC g rainbow 00 japanke 41,5</t>
  </si>
  <si>
    <t>7909690168690</t>
  </si>
  <si>
    <t>04801411599400101290</t>
  </si>
  <si>
    <t>4146823-5784 290 Havaianas KIDS TOP PETS pink flux 00 japanke 29</t>
  </si>
  <si>
    <t>7909843788546</t>
  </si>
  <si>
    <t>04801411599400101335</t>
  </si>
  <si>
    <t>4146823-5784 334 Havaianas KIDS TOP PETS pink flux 00 japanke 33,5</t>
  </si>
  <si>
    <t>7909843788560</t>
  </si>
  <si>
    <t>04801411599500101375</t>
  </si>
  <si>
    <t>4146908-0076 378 Havaianas SLIM GRADIENT SUNSET ballet rose 00 japanke 37,5</t>
  </si>
  <si>
    <t>7909690445005</t>
  </si>
  <si>
    <t>04801411599500101415</t>
  </si>
  <si>
    <t>4146908-0076 412 Havaianas SLIM GRADIENT SUNSET ballet rose 00 japanke 41,5</t>
  </si>
  <si>
    <t>7909690445029</t>
  </si>
  <si>
    <t>04801411599600101375</t>
  </si>
  <si>
    <t>4146908-1732 378 Havaianas SLIM GRADIENT SUNSET yellow pix 00 japanke 37,5</t>
  </si>
  <si>
    <t>7909843800088</t>
  </si>
  <si>
    <t>04801411599600101390</t>
  </si>
  <si>
    <t>4146908-1732 390 Havaianas SLIM GRADIENT SUNSET yellow pix 00 japanke 39</t>
  </si>
  <si>
    <t>7909843800095</t>
  </si>
  <si>
    <t>04801411599600101415</t>
  </si>
  <si>
    <t>4146908-1732 412 Havaianas SLIM GRADIENT SUNSET yellow pix 00 japanke 41,5</t>
  </si>
  <si>
    <t>7909843800101</t>
  </si>
  <si>
    <t>04801411599700101275</t>
  </si>
  <si>
    <t>4146953-0121 278 Havaianas TOP MARVEL LOGOMANIA beige 00 japanke 27,5</t>
  </si>
  <si>
    <t>7909843016243</t>
  </si>
  <si>
    <t>04801411599700101290</t>
  </si>
  <si>
    <t>4146953-0121 290 Havaianas TOP MARVEL LOGOMANIA beige 00 japanke 29</t>
  </si>
  <si>
    <t>7909843016250</t>
  </si>
  <si>
    <t>04801411599700101315</t>
  </si>
  <si>
    <t>4146953-0121 312 Havaianas TOP MARVEL LOGOMANIA beige 00 japanke 31,5</t>
  </si>
  <si>
    <t>7909843016267</t>
  </si>
  <si>
    <t>04801411599700101335</t>
  </si>
  <si>
    <t>4146953-0121 334 Havaianas TOP MARVEL LOGOMANIA beige 00 japanke 33,5</t>
  </si>
  <si>
    <t>7909843016274</t>
  </si>
  <si>
    <t>04801411599700101355</t>
  </si>
  <si>
    <t>4146953-0121 356 Havaianas TOP MARVEL LOGOMANIA beige 00 japanke 35,5</t>
  </si>
  <si>
    <t>7909843016281</t>
  </si>
  <si>
    <t>04801411596900101355</t>
  </si>
  <si>
    <t>4146975-3606 356 Havaianas SLIM GLITTER II ballet rose/ go bl 00 japanke 35,5</t>
  </si>
  <si>
    <t>7909690029250</t>
  </si>
  <si>
    <t>04801411596900101375</t>
  </si>
  <si>
    <t>4146975-3606 378 Havaianas SLIM GLITTER II ballet rose/ go bl 00 japanke 37,5</t>
  </si>
  <si>
    <t>7909690029267</t>
  </si>
  <si>
    <t>04801411596900101390</t>
  </si>
  <si>
    <t>4146975-3606 390 Havaianas SLIM GLITTER II ballet rose/ go bl 00 japanke 39</t>
  </si>
  <si>
    <t>7909690029557</t>
  </si>
  <si>
    <t>04801411596900101415</t>
  </si>
  <si>
    <t>4146975-3606 412 Havaianas SLIM GLITTER II ballet rose/ go bl 00 japanke 41,5</t>
  </si>
  <si>
    <t>7909690029564</t>
  </si>
  <si>
    <t>04801411597000101355</t>
  </si>
  <si>
    <t>4146975-4057 356 Havaianas SLIM GLITTER II black/dk gr 00 japanke 35,5</t>
  </si>
  <si>
    <t>7909690029601</t>
  </si>
  <si>
    <t>04801411597000101375</t>
  </si>
  <si>
    <t>4146975-4057 378 Havaianas SLIM GLITTER II black/dk gr 00 japanke 37,5</t>
  </si>
  <si>
    <t>7909690029618</t>
  </si>
  <si>
    <t>04801411597000101415</t>
  </si>
  <si>
    <t>4146975-4057 412 Havaianas SLIM GLITTER II black/dk gr 00 japanke 41,5</t>
  </si>
  <si>
    <t>7909690029632</t>
  </si>
  <si>
    <t>04801411597500101355</t>
  </si>
  <si>
    <t>4147010-0074 356 Havaianas YOU ST TROPEZ LUSH new graphite 00 natikače 35,5</t>
  </si>
  <si>
    <t>7909690521525</t>
  </si>
  <si>
    <t>04801411597500101375</t>
  </si>
  <si>
    <t>4147010-0074 378 Havaianas YOU ST TROPEZ LUSH new graphite 00 natikače 37,5</t>
  </si>
  <si>
    <t>7909690521532</t>
  </si>
  <si>
    <t>04801411597500101415</t>
  </si>
  <si>
    <t>4147010-0074 412 Havaianas YOU ST TROPEZ LUSH new graphite 00 natikače 41,5</t>
  </si>
  <si>
    <t>7909690521556</t>
  </si>
  <si>
    <t>04801411597300101275</t>
  </si>
  <si>
    <t>4147066-0001 278 Havaianas KIDS TOP BOB SPONGE white 00 japanke 27,5</t>
  </si>
  <si>
    <t>7909690602279</t>
  </si>
  <si>
    <t>04801411597300101290</t>
  </si>
  <si>
    <t>4147066-0001 290 Havaianas KIDS TOP BOB SPONGE white 00 japanke 29</t>
  </si>
  <si>
    <t>7909690602286</t>
  </si>
  <si>
    <t>04801411597300101355</t>
  </si>
  <si>
    <t>4147066-0001 356 Havaianas KIDS TOP BOB SPONGE white 00 japanke 35,5</t>
  </si>
  <si>
    <t>7909690602316</t>
  </si>
  <si>
    <t>04801411597300101375</t>
  </si>
  <si>
    <t>4147066-0001 378 Havaianas KIDS TOP BOB SPONGE white 00 japanke 37,5</t>
  </si>
  <si>
    <t>7909690602323</t>
  </si>
  <si>
    <t>04801411597400101275</t>
  </si>
  <si>
    <t>4147066-0570 278 Havaianas KIDS TOP BOB SPONGE golden 00 japanke 27,5</t>
  </si>
  <si>
    <t>7909690602392</t>
  </si>
  <si>
    <t>04801411597400101315</t>
  </si>
  <si>
    <t>4147066-0570 312 Havaianas KIDS TOP BOB SPONGE golden 00 japanke 31,5</t>
  </si>
  <si>
    <t>7909690602415</t>
  </si>
  <si>
    <t>04801411597400101355</t>
  </si>
  <si>
    <t>4147066-0570 356 Havaianas KIDS TOP BOB SPONGE golden 00 japanke 35,5</t>
  </si>
  <si>
    <t>7909690602439</t>
  </si>
  <si>
    <t>04801411597400101375</t>
  </si>
  <si>
    <t>4147066-0570 378 Havaianas KIDS TOP BOB SPONGE golden 00 japanke 37,5</t>
  </si>
  <si>
    <t>7909690602446</t>
  </si>
  <si>
    <t>04801411599900101375</t>
  </si>
  <si>
    <t>4147256-0090 378 Havaianas SLIM FLATFORM SPARKLE black 00 japanke 37,5</t>
  </si>
  <si>
    <t>7909690820116</t>
  </si>
  <si>
    <t>04801411599900101390</t>
  </si>
  <si>
    <t>4147256-0090 390 Havaianas SLIM FLATFORM SPARKLE black 00 japanke 39</t>
  </si>
  <si>
    <t>7909690820123</t>
  </si>
  <si>
    <t>04801411599900101415</t>
  </si>
  <si>
    <t>4147256-0090 412 Havaianas SLIM FLATFORM SPARKLE black 00 japanke 41,5</t>
  </si>
  <si>
    <t>7909690820130</t>
  </si>
  <si>
    <t>04801411600000101375</t>
  </si>
  <si>
    <t>4147964-0006 378 Havaianas SLIM ANIMALS MIX blk/grey 00 japanke 37,5</t>
  </si>
  <si>
    <t>7909843240969</t>
  </si>
  <si>
    <t>04801411600000101390</t>
  </si>
  <si>
    <t>4147964-0006 390 Havaianas SLIM ANIMALS MIX blk/grey 00 japanke 39</t>
  </si>
  <si>
    <t>7909843240976</t>
  </si>
  <si>
    <t>04801411600000101415</t>
  </si>
  <si>
    <t>4147964-0006 412 Havaianas SLIM ANIMALS MIX blk/grey 00 japanke 41,5</t>
  </si>
  <si>
    <t>7909843240983</t>
  </si>
  <si>
    <t>04801411600100101375</t>
  </si>
  <si>
    <t>4147964-1924 378 Havaianas SLIM ANIMALS MIX blk/gld 00 japanke 37,5</t>
  </si>
  <si>
    <t>7909843241065</t>
  </si>
  <si>
    <t>04801411600100101390</t>
  </si>
  <si>
    <t>4147964-1924 390 Havaianas SLIM ANIMALS MIX blk/gld 00 japanke 39</t>
  </si>
  <si>
    <t>7909843241072</t>
  </si>
  <si>
    <t>04801411600100101415</t>
  </si>
  <si>
    <t>4147964-1924 412 Havaianas SLIM ANIMALS MIX blk/gld 00 japanke 41,5</t>
  </si>
  <si>
    <t>7909843241089</t>
  </si>
  <si>
    <t>04801411600200101375</t>
  </si>
  <si>
    <t>4148301-0090 378 Havaianas SQUARE black 00 japanke 37,5</t>
  </si>
  <si>
    <t>7909843020608</t>
  </si>
  <si>
    <t>04801411600200101390</t>
  </si>
  <si>
    <t>4148301-0090 390 Havaianas SQUARE black 00 japanke 39</t>
  </si>
  <si>
    <t>7909843020615</t>
  </si>
  <si>
    <t>04801411600200101415</t>
  </si>
  <si>
    <t>4148301-0090 412 Havaianas SQUARE black 00 japanke 41,5</t>
  </si>
  <si>
    <t>7909843020622</t>
  </si>
  <si>
    <t>04801411600300101375</t>
  </si>
  <si>
    <t>4148301-3544 378 Havaianas SQUARE croc rose 00 japanke 37,5</t>
  </si>
  <si>
    <t>7909843020653</t>
  </si>
  <si>
    <t>04801411600300101390</t>
  </si>
  <si>
    <t>4148301-3544 390 Havaianas SQUARE croc rose 00 japanke 39</t>
  </si>
  <si>
    <t>7909843020660</t>
  </si>
  <si>
    <t>04801411600300101415</t>
  </si>
  <si>
    <t>4148301-3544 412 Havaianas SQUARE croc rose 00 japanke 41,5</t>
  </si>
  <si>
    <t>7909843020677</t>
  </si>
  <si>
    <t>14201000085400101100</t>
  </si>
  <si>
    <t>CI6586 REEF FANNING navy khaki 00 japanke 10</t>
  </si>
  <si>
    <t>195333404707</t>
  </si>
  <si>
    <t>14201000075600201100</t>
  </si>
  <si>
    <t>CI8069 REEF CUSHION COURT rose sas 00 japanke 10</t>
  </si>
  <si>
    <t>195333407272</t>
  </si>
  <si>
    <t>14201000075600201090</t>
  </si>
  <si>
    <t>CI8069 REEF CUSHION COURT rose sas 00 japanke 9</t>
  </si>
  <si>
    <t>195333407265</t>
  </si>
  <si>
    <t>14201000053300101100</t>
  </si>
  <si>
    <t>R00313GGB REEF SMOOTHY grey/grey/bl 00 japanke 10</t>
  </si>
  <si>
    <t>191932524532</t>
  </si>
  <si>
    <t>14201000053800101060</t>
  </si>
  <si>
    <t>R01660HPY REEF GINGER hot pink/yel 00 japanke 6</t>
  </si>
  <si>
    <t>191932524808</t>
  </si>
  <si>
    <t>14201000053800101070</t>
  </si>
  <si>
    <t>R01660HPY REEF GINGER hot pink/yel 00 japanke 7</t>
  </si>
  <si>
    <t>191932524327</t>
  </si>
  <si>
    <t>14201000053800101080</t>
  </si>
  <si>
    <t>R01660HPY REEF GINGER hot pink/yel 00 japanke 8</t>
  </si>
  <si>
    <t>191932524402</t>
  </si>
  <si>
    <t>14201000053800101090</t>
  </si>
  <si>
    <t>R01660HPY REEF GINGER hot pink/yel 00 japanke 9</t>
  </si>
  <si>
    <t>191932524563</t>
  </si>
  <si>
    <t>14201000074100101115</t>
  </si>
  <si>
    <t>R02199CEE REEF LITTLE AHI cheetah 00 japanke 11,5</t>
  </si>
  <si>
    <t>679894292824</t>
  </si>
  <si>
    <t>14201000074100101075</t>
  </si>
  <si>
    <t>R02199CEE REEF LITTLE AHI cheetah 00 japanke 7,5</t>
  </si>
  <si>
    <t>679894292862</t>
  </si>
  <si>
    <t>14201000074100101095</t>
  </si>
  <si>
    <t>R02199CEE REEF LITTLE AHI cheetah 00 japanke 9,5</t>
  </si>
  <si>
    <t>679894292886</t>
  </si>
  <si>
    <t>14201000039200101015</t>
  </si>
  <si>
    <t>R02199ICR REEF LITTLE AHI ice cream 00 japanke 1,5</t>
  </si>
  <si>
    <t>190543857190</t>
  </si>
  <si>
    <t>14201000039200101070</t>
  </si>
  <si>
    <t>R02199ICR REEF LITTLE AHI ice cream 00 japanke 7</t>
  </si>
  <si>
    <t>190543857251</t>
  </si>
  <si>
    <t>14201000039200101090</t>
  </si>
  <si>
    <t>R02199ICR REEF LITTLE AHI ice cream 00 japanke 9</t>
  </si>
  <si>
    <t>190543857275</t>
  </si>
  <si>
    <t>14201000039400101015</t>
  </si>
  <si>
    <t>R02199PSR REEF LITTLE AHI pink/stripes 00 japanke 1,5</t>
  </si>
  <si>
    <t>190289721168</t>
  </si>
  <si>
    <t>14201000039400101070</t>
  </si>
  <si>
    <t>R02199PSR REEF LITTLE AHI pink/stripes 00 japanke 7</t>
  </si>
  <si>
    <t>190289721229</t>
  </si>
  <si>
    <t>14201000039400101090</t>
  </si>
  <si>
    <t>R02199PSR REEF LITTLE AHI pink/stripes 00 japanke 9</t>
  </si>
  <si>
    <t>190289721243</t>
  </si>
  <si>
    <t>14201000073900101115</t>
  </si>
  <si>
    <t>R02345NPS REEF LITTLE AHI nvy palms stripe 00 japanke 11,5</t>
  </si>
  <si>
    <t>194115432709</t>
  </si>
  <si>
    <t>14201000073900101075</t>
  </si>
  <si>
    <t>R02345NPS REEF LITTLE AHI nvy palms stripe 00 japanke 7,5</t>
  </si>
  <si>
    <t>194115432617</t>
  </si>
  <si>
    <t>14201000073900101095</t>
  </si>
  <si>
    <t>R02345NPS REEF LITTLE AHI nvy palms stripe 00 japanke 9,5</t>
  </si>
  <si>
    <t>194115432655</t>
  </si>
  <si>
    <t>14201000055000101080</t>
  </si>
  <si>
    <t>R1384BNW  REEF STAR CUSHION SA brown/white 00 japanke 8</t>
  </si>
  <si>
    <t>881862982013</t>
  </si>
  <si>
    <t>14201000055000101090</t>
  </si>
  <si>
    <t>R1384BNW  REEF STAR CUSHION SA brown/white 00 japanke 9</t>
  </si>
  <si>
    <t>881862982006</t>
  </si>
  <si>
    <t>14201000013600101060</t>
  </si>
  <si>
    <t>R1443CRE REEF GYPSY MACRAME cream 00 japanke 6</t>
  </si>
  <si>
    <t>887682087662</t>
  </si>
  <si>
    <t>14201000013600101070</t>
  </si>
  <si>
    <t>R1443CRE REEF GYPSY MACRAME cream 00 japanke 7</t>
  </si>
  <si>
    <t>887682087679</t>
  </si>
  <si>
    <t>14201000001000101060</t>
  </si>
  <si>
    <t>R1550BLA REEF NAOMI black sandale 6,0</t>
  </si>
  <si>
    <t>617931140943</t>
  </si>
  <si>
    <t>14201000001000101070</t>
  </si>
  <si>
    <t>R1550BLA REEF NAOMI black sandale 7,0</t>
  </si>
  <si>
    <t>617931141001</t>
  </si>
  <si>
    <t>14201000024900101070</t>
  </si>
  <si>
    <t>R1550BCG  REEF NAOMI brown/champagne 00 japanke 7</t>
  </si>
  <si>
    <t>889586989400</t>
  </si>
  <si>
    <t>14201000025000101070</t>
  </si>
  <si>
    <t>R1550SIB  REEF NAOMI silver/black 00 japanke 7</t>
  </si>
  <si>
    <t>889586989042</t>
  </si>
  <si>
    <t>14201000055200101100</t>
  </si>
  <si>
    <t>R2026BGM REEF FANNING brown/gum 00 japanke 10</t>
  </si>
  <si>
    <t>881862642252</t>
  </si>
  <si>
    <t>14201000055200101110</t>
  </si>
  <si>
    <t>R2026BGM REEF FANNING brown/gum 00 japanke 11</t>
  </si>
  <si>
    <t>881862642283</t>
  </si>
  <si>
    <t>14201000055200101080</t>
  </si>
  <si>
    <t>R2026BGM REEF FANNING brown/gum 00 japanke 8</t>
  </si>
  <si>
    <t>881862642276</t>
  </si>
  <si>
    <t>14201000037300101100</t>
  </si>
  <si>
    <t>R2026BLS REEF FANNING black/silver 00 japanke 10</t>
  </si>
  <si>
    <t>881862642726</t>
  </si>
  <si>
    <t>14201000037300101090</t>
  </si>
  <si>
    <t>R2026BLS REEF FANNING black/silver 00 japanke 9</t>
  </si>
  <si>
    <t>881862642733</t>
  </si>
  <si>
    <t>14201000021800101015</t>
  </si>
  <si>
    <t>R2345AGN REEF AHI aqua/green 00 japanke 1,5</t>
  </si>
  <si>
    <t>888366752609</t>
  </si>
  <si>
    <t>14201000021800101050</t>
  </si>
  <si>
    <t>R2345AGN REEF AHI aqua/green 00 japanke 5</t>
  </si>
  <si>
    <t>888366752661</t>
  </si>
  <si>
    <t>14201000021800101070</t>
  </si>
  <si>
    <t>R2345AGN REEF AHI aqua/green 00 japanke 7</t>
  </si>
  <si>
    <t>888366752586</t>
  </si>
  <si>
    <t>14201000021800101090</t>
  </si>
  <si>
    <t>R2345AGN REEF AHI aqua/green 00 japanke 9</t>
  </si>
  <si>
    <t>888366752593</t>
  </si>
  <si>
    <t>14201000040600101100</t>
  </si>
  <si>
    <t>R2785BRO REEF STUYAK II brown 00 japanke 10</t>
  </si>
  <si>
    <t>732075428600</t>
  </si>
  <si>
    <t>14201000040600101120</t>
  </si>
  <si>
    <t>R2785BRO REEF STUYAK II brown 00 japanke 12</t>
  </si>
  <si>
    <t>732075428570</t>
  </si>
  <si>
    <t>14201000030800101080</t>
  </si>
  <si>
    <t>R2785BTA REEF STUYAK II black/tan 00 japanke 8</t>
  </si>
  <si>
    <t>888655974866</t>
  </si>
  <si>
    <t>14201000042100101060</t>
  </si>
  <si>
    <t>RA2TNNBLA  REEF ROVER HI LE black 00 japanke 6</t>
  </si>
  <si>
    <t>889589399299</t>
  </si>
  <si>
    <t>14201000042200101060</t>
  </si>
  <si>
    <t>RA2TNNNAT  REEF ROVER HI LE natural 00 japanke 6</t>
  </si>
  <si>
    <t>889589399039</t>
  </si>
  <si>
    <t>14201000042200101070</t>
  </si>
  <si>
    <t>RA2TNNNAT  REEF ROVER HI LE natural 00 japanke 7</t>
  </si>
  <si>
    <t>889589399282</t>
  </si>
  <si>
    <t>14201000042600101010</t>
  </si>
  <si>
    <t>RA2U1EMGT  REEF LITTLE AHI LIGHTS magenta 00 japanke 1</t>
  </si>
  <si>
    <t>889589642203</t>
  </si>
  <si>
    <t>14201000042600101015</t>
  </si>
  <si>
    <t>RA2U1EMGT  REEF LITTLE AHI LIGHTS magenta 00 japanke 1,5</t>
  </si>
  <si>
    <t>889589642036</t>
  </si>
  <si>
    <t>14201000042700101015</t>
  </si>
  <si>
    <t>RA2U1FREG REEF AHI LIGHT UP PRINTS red/grey 00 japanke 1,5</t>
  </si>
  <si>
    <t>190289851612</t>
  </si>
  <si>
    <t>14201000042700101020</t>
  </si>
  <si>
    <t>RA2U1FREG REEF AHI LIGHT UP PRINTS red/grey 00 japanke 2</t>
  </si>
  <si>
    <t>190289851896</t>
  </si>
  <si>
    <t>14201000042700101070</t>
  </si>
  <si>
    <t>RA2U1FREG REEF AHI LIGHT UP PRINTS red/grey 00 japanke 7</t>
  </si>
  <si>
    <t>190289851377</t>
  </si>
  <si>
    <t>14201000042700101090</t>
  </si>
  <si>
    <t>RA2U1FREG REEF AHI LIGHT UP PRINTS red/grey 00 japanke 9</t>
  </si>
  <si>
    <t>190289851476</t>
  </si>
  <si>
    <t>14201000043200101060</t>
  </si>
  <si>
    <t>RA2U1NBUU  REEF GYPSY WRAP blush 00 japanke 6</t>
  </si>
  <si>
    <t>190286323600</t>
  </si>
  <si>
    <t>14201000043300101060</t>
  </si>
  <si>
    <t>RA2U1NCRE  REEF GYPSY WRAP cream 00 japanke 6</t>
  </si>
  <si>
    <t>190286323990</t>
  </si>
  <si>
    <t>14201000053100101060</t>
  </si>
  <si>
    <t>RA39U8BLA REEF CUSHION BOUNCE SLIDE black 00 japanke 6</t>
  </si>
  <si>
    <t>191477677786</t>
  </si>
  <si>
    <t>14201000053100101070</t>
  </si>
  <si>
    <t>RA39U8BLA REEF CUSHION BOUNCE SLIDE black 00 japanke 7</t>
  </si>
  <si>
    <t>191477678028</t>
  </si>
  <si>
    <t>14201000053100101080</t>
  </si>
  <si>
    <t>RA39U8BLA REEF CUSHION BOUNCE SLIDE black 00 japanke 8</t>
  </si>
  <si>
    <t>191477678264</t>
  </si>
  <si>
    <t>14201000053100101090</t>
  </si>
  <si>
    <t>RA39U8BLA REEF CUSHION BOUNCE SLIDE black 00 japanke 9</t>
  </si>
  <si>
    <t>191477678462</t>
  </si>
  <si>
    <t>14201000053200101060</t>
  </si>
  <si>
    <t>RA39U8NUD REEF CUSHION BOUNCE SLIDE nude 00 japanke 6</t>
  </si>
  <si>
    <t>191477677939</t>
  </si>
  <si>
    <t>14201000053200101070</t>
  </si>
  <si>
    <t>RA39U8NUD REEF CUSHION BOUNCE SLIDE nude 00 japanke 7</t>
  </si>
  <si>
    <t>191477678172</t>
  </si>
  <si>
    <t>14201000053200101080</t>
  </si>
  <si>
    <t>RA39U8NUD REEF CUSHION BOUNCE SLIDE nude 00 japanke 8</t>
  </si>
  <si>
    <t>191477678387</t>
  </si>
  <si>
    <t>14201000053200101090</t>
  </si>
  <si>
    <t>RA39U8NUD REEF CUSHION BOUNCE SLIDE nude 00 japanke 9</t>
  </si>
  <si>
    <t>191477678578</t>
  </si>
  <si>
    <t>14201000068500101070</t>
  </si>
  <si>
    <t>RA3FDPBLA REEF CUSHION BOUNCE COURT LE black 00 japanke 7</t>
  </si>
  <si>
    <t>191478658326</t>
  </si>
  <si>
    <t>14201000068500101080</t>
  </si>
  <si>
    <t>RA3FDPBLA REEF CUSHION BOUNCE COURT LE black 00 japanke 8</t>
  </si>
  <si>
    <t>191478658340</t>
  </si>
  <si>
    <t>14201000055800101060</t>
  </si>
  <si>
    <t>RA3FDSCHN REEF CUSHION BOUNCE COURT champagne 00 japanke 6</t>
  </si>
  <si>
    <t>191477654718</t>
  </si>
  <si>
    <t>14201000072000101070</t>
  </si>
  <si>
    <t>RA3FDSCLD REEF CUSHION BOUNCE COURT cloud 00 japanke 7</t>
  </si>
  <si>
    <t>192824026714</t>
  </si>
  <si>
    <t>14201000052800101110</t>
  </si>
  <si>
    <t>RA3FDWWGL REEF LITTLE AHI TATTOO white/gold 00 japanke 11</t>
  </si>
  <si>
    <t>191477655456</t>
  </si>
  <si>
    <t>14201000052800101070</t>
  </si>
  <si>
    <t>RA3FDWWGL REEF LITTLE AHI TATTOO white/gold 00 japanke 7</t>
  </si>
  <si>
    <t>191477654886</t>
  </si>
  <si>
    <t>14201000048900101100</t>
  </si>
  <si>
    <t>RA3KIHBLA REEF FANNING LOW black 00 japanke 10</t>
  </si>
  <si>
    <t>191477664601</t>
  </si>
  <si>
    <t>14201000048900101120</t>
  </si>
  <si>
    <t>RA3KIHBLA REEF FANNING LOW black 00 japanke 12</t>
  </si>
  <si>
    <t>191477665165</t>
  </si>
  <si>
    <t>14201000048900101090</t>
  </si>
  <si>
    <t>RA3KIHBLA REEF FANNING LOW black 00 japanke 9</t>
  </si>
  <si>
    <t>191477664281</t>
  </si>
  <si>
    <t>14201000072500101100</t>
  </si>
  <si>
    <t>RA3KIHGLI REEF FANNING LOW grey lime 00 japanke 10</t>
  </si>
  <si>
    <t>194115402566</t>
  </si>
  <si>
    <t>14201000072500101080</t>
  </si>
  <si>
    <t>RA3KIHGLI REEF FANNING LOW grey lime 00 japanke 8</t>
  </si>
  <si>
    <t>194115402085</t>
  </si>
  <si>
    <t>14201000072500101090</t>
  </si>
  <si>
    <t>RA3KIHGLI REEF FANNING LOW grey lime 00 japanke 9</t>
  </si>
  <si>
    <t>194115402238</t>
  </si>
  <si>
    <t>18802000001500101001</t>
  </si>
  <si>
    <t>10008635  Night In 5 Pack bb 00 ukras nv</t>
  </si>
  <si>
    <t>191448779457</t>
  </si>
  <si>
    <t>pak</t>
  </si>
  <si>
    <t>ukras</t>
  </si>
  <si>
    <t>18802000002200101001</t>
  </si>
  <si>
    <t>10009192 CROCS Space Jam Character 5 Pack bb 00 ukras nv</t>
  </si>
  <si>
    <t>191448867697</t>
  </si>
  <si>
    <t>18802000000600101001</t>
  </si>
  <si>
    <t>10009485  Girly Rock On 3 Pack bb 00 ukras nv</t>
  </si>
  <si>
    <t>196265112159</t>
  </si>
  <si>
    <t>18802000001600101001</t>
  </si>
  <si>
    <t>10009488  Gold Girl 3 Pack bb 00 ukras nv</t>
  </si>
  <si>
    <t>196265121465</t>
  </si>
  <si>
    <t>18802000001000101001</t>
  </si>
  <si>
    <t>10009519  Go Girl 5 Pack bb 00 ukras nv</t>
  </si>
  <si>
    <t>196265112340</t>
  </si>
  <si>
    <t>18802000000800101001</t>
  </si>
  <si>
    <t>10009747  Young Boy Cartoons 5 Pack bb 00 ukras nv</t>
  </si>
  <si>
    <t>191448981102</t>
  </si>
  <si>
    <t>18802000002000101001</t>
  </si>
  <si>
    <t>10009889  BigBaller Backer 5 Pack bb 00 ukras nv</t>
  </si>
  <si>
    <t>196265121717</t>
  </si>
  <si>
    <t>18801000029900101050</t>
  </si>
  <si>
    <t>11016-62P  Crocband pnk/lem/wht 00 klompe 5</t>
  </si>
  <si>
    <t>191448384798</t>
  </si>
  <si>
    <t>klompe</t>
  </si>
  <si>
    <t>18801000029900101060</t>
  </si>
  <si>
    <t>11016-62P  Crocband pnk/lem/wht 00 klompe 6</t>
  </si>
  <si>
    <t>191448384804</t>
  </si>
  <si>
    <t>18801000029900101070</t>
  </si>
  <si>
    <t>11016-62P  Crocband pnk/lem/wht 00 klompe 7</t>
  </si>
  <si>
    <t>191448384811</t>
  </si>
  <si>
    <t>18801000010700101120</t>
  </si>
  <si>
    <t>11033-410 CROCS CROCBAND FLIP navy 00 japanke 12</t>
  </si>
  <si>
    <t>883503476936</t>
  </si>
  <si>
    <t>18801000010700101080</t>
  </si>
  <si>
    <t>11033-410 CROCS CROCBAND FLIP navy 00 japanke 8</t>
  </si>
  <si>
    <t>883503476899</t>
  </si>
  <si>
    <t>18801000038600101240</t>
  </si>
  <si>
    <t>12803-3E8  Handle Rain grass green 00 čizme 24</t>
  </si>
  <si>
    <t>887350426007</t>
  </si>
  <si>
    <t>18801000038600101250</t>
  </si>
  <si>
    <t>12803-3E8  Handle Rain grass green 00 čizme 25</t>
  </si>
  <si>
    <t>887350426014</t>
  </si>
  <si>
    <t>18801000038600101280</t>
  </si>
  <si>
    <t>12803-3E8  Handle Rain grass green 00 čizme 28</t>
  </si>
  <si>
    <t>887350426045</t>
  </si>
  <si>
    <t>18801000038800101240</t>
  </si>
  <si>
    <t>12803-6X0  Handle Rain candy pink 00 čizme 24</t>
  </si>
  <si>
    <t>887350802474</t>
  </si>
  <si>
    <t>18801000038800101250</t>
  </si>
  <si>
    <t>12803-6X0  Handle Rain candy pink 00 čizme 25</t>
  </si>
  <si>
    <t>887350802481</t>
  </si>
  <si>
    <t>18801000038700101230</t>
  </si>
  <si>
    <t>12803-730  Handle Rain yellow 00 čizme 23</t>
  </si>
  <si>
    <t>883503861213</t>
  </si>
  <si>
    <t>18801000038700101240</t>
  </si>
  <si>
    <t>12803-730  Handle Rain yellow 00 čizme 24</t>
  </si>
  <si>
    <t>883503861220</t>
  </si>
  <si>
    <t>18801000038700101250</t>
  </si>
  <si>
    <t>12803-730  Handle Rain yellow 00 čizme 25</t>
  </si>
  <si>
    <t>883503861237</t>
  </si>
  <si>
    <t>18801000038700101260</t>
  </si>
  <si>
    <t>12803-730  Handle Rain yellow 00 čizme 26</t>
  </si>
  <si>
    <t>883503861244</t>
  </si>
  <si>
    <t>18801000038700101280</t>
  </si>
  <si>
    <t>12803-730  Handle Rain yellow 00 čizme 28</t>
  </si>
  <si>
    <t>883503861268</t>
  </si>
  <si>
    <t>18801000031700101010</t>
  </si>
  <si>
    <t>12856-01U  CROCBAND light grey nvy 00 sandale 1</t>
  </si>
  <si>
    <t>191448656796</t>
  </si>
  <si>
    <t>18801000031700101100</t>
  </si>
  <si>
    <t>12856-01U  CROCBAND light grey nvy 00 sandale 10</t>
  </si>
  <si>
    <t>191448656697</t>
  </si>
  <si>
    <t>18801000031700101110</t>
  </si>
  <si>
    <t>12856-01U  CROCBAND light grey nvy 00 sandale 11</t>
  </si>
  <si>
    <t>191448656703</t>
  </si>
  <si>
    <t>18801000031700101120</t>
  </si>
  <si>
    <t>12856-01U  CROCBAND light grey nvy 00 sandale 12</t>
  </si>
  <si>
    <t>191448656710</t>
  </si>
  <si>
    <t>18801000031700101130</t>
  </si>
  <si>
    <t>12856-01U  CROCBAND light grey nvy 00 sandale 13</t>
  </si>
  <si>
    <t>191448656727</t>
  </si>
  <si>
    <t>18801000031700101020</t>
  </si>
  <si>
    <t>12856-01U  CROCBAND light grey nvy 00 sandale 2</t>
  </si>
  <si>
    <t>191448656802</t>
  </si>
  <si>
    <t>18801000031700101030</t>
  </si>
  <si>
    <t>12856-01U  CROCBAND light grey nvy 00 sandale 3</t>
  </si>
  <si>
    <t>191448656819</t>
  </si>
  <si>
    <t>18801000031700101060</t>
  </si>
  <si>
    <t>12856-01U  CROCBAND light grey nvy 00 sandale 6</t>
  </si>
  <si>
    <t>191448656758</t>
  </si>
  <si>
    <t>18801000031700101070</t>
  </si>
  <si>
    <t>12856-01U  CROCBAND light grey nvy 00 sandale 7</t>
  </si>
  <si>
    <t>191448656765</t>
  </si>
  <si>
    <t>18801000031700101080</t>
  </si>
  <si>
    <t>12856-01U  CROCBAND light grey nvy 00 sandale 8</t>
  </si>
  <si>
    <t>191448656772</t>
  </si>
  <si>
    <t>18801000031700101090</t>
  </si>
  <si>
    <t>12856-01U  CROCBAND light grey nvy 00 sandale 9</t>
  </si>
  <si>
    <t>191448656789</t>
  </si>
  <si>
    <t>18801000016500201010</t>
  </si>
  <si>
    <t>12856-485 Crocs Crocband Sandal Kids navy/red 00 sandale 1</t>
  </si>
  <si>
    <t>883503809987</t>
  </si>
  <si>
    <t>18801000016500201100</t>
  </si>
  <si>
    <t>12856-485 Crocs Crocband Sandal Kids navy/red 00 sandale 10</t>
  </si>
  <si>
    <t>883503809949</t>
  </si>
  <si>
    <t>18801000016500201110</t>
  </si>
  <si>
    <t>12856-485 Crocs Crocband Sandal Kids navy/red 00 sandale 11</t>
  </si>
  <si>
    <t>883503809956</t>
  </si>
  <si>
    <t>18801000016500201120</t>
  </si>
  <si>
    <t>12856-485 Crocs Crocband Sandal Kids navy/red 00 sandale 12</t>
  </si>
  <si>
    <t>883503809963</t>
  </si>
  <si>
    <t>18801000016500201130</t>
  </si>
  <si>
    <t>12856-485 Crocs Crocband Sandal Kids navy/red 00 sandale 13</t>
  </si>
  <si>
    <t>883503809970</t>
  </si>
  <si>
    <t>18801000016500201020</t>
  </si>
  <si>
    <t>12856-485 Crocs Crocband Sandal Kids navy/red 00 sandale 2</t>
  </si>
  <si>
    <t>883503809994</t>
  </si>
  <si>
    <t>18801000016500201030</t>
  </si>
  <si>
    <t>12856-485 Crocs Crocband Sandal Kids navy/red 00 sandale 3</t>
  </si>
  <si>
    <t>883503810006</t>
  </si>
  <si>
    <t>18801000016500201060</t>
  </si>
  <si>
    <t>12856-485 Crocs Crocband Sandal Kids navy/red 00 sandale 6</t>
  </si>
  <si>
    <t>883503809901</t>
  </si>
  <si>
    <t>18801000016500201070</t>
  </si>
  <si>
    <t>12856-485 Crocs Crocband Sandal Kids navy/red 00 sandale 7</t>
  </si>
  <si>
    <t>883503809918</t>
  </si>
  <si>
    <t>18801000016500201080</t>
  </si>
  <si>
    <t>12856-485 Crocs Crocband Sandal Kids navy/red 00 sandale 8</t>
  </si>
  <si>
    <t>883503809925</t>
  </si>
  <si>
    <t>18801000016500201090</t>
  </si>
  <si>
    <t>12856-485 Crocs Crocband Sandal Kids navy/red 00 sandale 9</t>
  </si>
  <si>
    <t>883503809932</t>
  </si>
  <si>
    <t>18801000035300101010</t>
  </si>
  <si>
    <t>12856-4BX  Crocband cerulean bl/ocean 00 sandale 1</t>
  </si>
  <si>
    <t>191448115590</t>
  </si>
  <si>
    <t>18801000035300101110</t>
  </si>
  <si>
    <t>12856-4BX  Crocband cerulean bl/ocean 00 sandale 11</t>
  </si>
  <si>
    <t>191448115507</t>
  </si>
  <si>
    <t>18801000035300101130</t>
  </si>
  <si>
    <t>12856-4BX  Crocband cerulean bl/ocean 00 sandale 13</t>
  </si>
  <si>
    <t>191448115521</t>
  </si>
  <si>
    <t>18801000035300101020</t>
  </si>
  <si>
    <t>12856-4BX  Crocband cerulean bl/ocean 00 sandale 2</t>
  </si>
  <si>
    <t>191448115606</t>
  </si>
  <si>
    <t>18801000035300101030</t>
  </si>
  <si>
    <t>12856-4BX  Crocband cerulean bl/ocean 00 sandale 3</t>
  </si>
  <si>
    <t>191448115613</t>
  </si>
  <si>
    <t>18801000035300101060</t>
  </si>
  <si>
    <t>12856-4BX  Crocband cerulean bl/ocean 00 sandale 6</t>
  </si>
  <si>
    <t>191448115552</t>
  </si>
  <si>
    <t>18801000035300101070</t>
  </si>
  <si>
    <t>12856-4BX  Crocband cerulean bl/ocean 00 sandale 7</t>
  </si>
  <si>
    <t>191448115569</t>
  </si>
  <si>
    <t>18801000035300101080</t>
  </si>
  <si>
    <t>12856-4BX  Crocband cerulean bl/ocean 00 sandale 8</t>
  </si>
  <si>
    <t>191448115576</t>
  </si>
  <si>
    <t>18801000031800101050</t>
  </si>
  <si>
    <t>12856-5P8  CROCBAND lav neon pur 00 sandale 5</t>
  </si>
  <si>
    <t>191448956735</t>
  </si>
  <si>
    <t>18801000031800101060</t>
  </si>
  <si>
    <t>12856-5P8  CROCBAND lav neon pur 00 sandale 6</t>
  </si>
  <si>
    <t>191448956742</t>
  </si>
  <si>
    <t>18801000035400101110</t>
  </si>
  <si>
    <t>12856-5Q6  Crocband moon jelly 00 sandale 11</t>
  </si>
  <si>
    <t>196265210473</t>
  </si>
  <si>
    <t>18801000035400101120</t>
  </si>
  <si>
    <t>12856-5Q6  Crocband moon jelly 00 sandale 12</t>
  </si>
  <si>
    <t>196265210480</t>
  </si>
  <si>
    <t>18801000035400101130</t>
  </si>
  <si>
    <t>12856-5Q6  Crocband moon jelly 00 sandale 13</t>
  </si>
  <si>
    <t>196265210497</t>
  </si>
  <si>
    <t>18801000035400101020</t>
  </si>
  <si>
    <t>12856-5Q6  Crocband moon jelly 00 sandale 2</t>
  </si>
  <si>
    <t>196265210572</t>
  </si>
  <si>
    <t>18801000035400101070</t>
  </si>
  <si>
    <t>12856-5Q6  Crocband moon jelly 00 sandale 7</t>
  </si>
  <si>
    <t>196265210534</t>
  </si>
  <si>
    <t>18801000035400101080</t>
  </si>
  <si>
    <t>12856-5Q6  Crocband moon jelly 00 sandale 8</t>
  </si>
  <si>
    <t>196265210541</t>
  </si>
  <si>
    <t>18801000031900101010</t>
  </si>
  <si>
    <t>12856-6GD  CROCBAND bal pnk 00 sandale 1</t>
  </si>
  <si>
    <t>191448657311</t>
  </si>
  <si>
    <t>18801000031900101120</t>
  </si>
  <si>
    <t>12856-6GD  CROCBAND bal pnk 00 sandale 12</t>
  </si>
  <si>
    <t>191448657236</t>
  </si>
  <si>
    <t>18801000031900101130</t>
  </si>
  <si>
    <t>12856-6GD  CROCBAND bal pnk 00 sandale 13</t>
  </si>
  <si>
    <t>191448657243</t>
  </si>
  <si>
    <t>18801000031900101020</t>
  </si>
  <si>
    <t>12856-6GD  CROCBAND bal pnk 00 sandale 2</t>
  </si>
  <si>
    <t>191448657328</t>
  </si>
  <si>
    <t>18801000031900101080</t>
  </si>
  <si>
    <t>12856-6GD  CROCBAND bal pnk 00 sandale 8</t>
  </si>
  <si>
    <t>191448657298</t>
  </si>
  <si>
    <t>18801000034600101010</t>
  </si>
  <si>
    <t>204537-4S3  CROCBAND ice blue wht 00 klompe 1</t>
  </si>
  <si>
    <t>887350984248</t>
  </si>
  <si>
    <t>18801000034600101020</t>
  </si>
  <si>
    <t>204537-4S3  CROCBAND ice blue wht 00 klompe 2</t>
  </si>
  <si>
    <t>887350984255</t>
  </si>
  <si>
    <t>18801000031100101020</t>
  </si>
  <si>
    <t>204537-6QZ  Crocband el pnk cant 00 klompe 2</t>
  </si>
  <si>
    <t>191448445949</t>
  </si>
  <si>
    <t>18801000035500101010</t>
  </si>
  <si>
    <t>205400-6QQ CROCS Bayaband electric pink 00 sandale 1</t>
  </si>
  <si>
    <t>196265253609</t>
  </si>
  <si>
    <t>18801000035500101120</t>
  </si>
  <si>
    <t>205400-6QQ CROCS Bayaband electric pink 00 sandale 12</t>
  </si>
  <si>
    <t>196265253524</t>
  </si>
  <si>
    <t>18801000035500101130</t>
  </si>
  <si>
    <t>205400-6QQ CROCS Bayaband electric pink 00 sandale 13</t>
  </si>
  <si>
    <t>196265253531</t>
  </si>
  <si>
    <t>18801000035500101020</t>
  </si>
  <si>
    <t>205400-6QQ CROCS Bayaband electric pink 00 sandale 2</t>
  </si>
  <si>
    <t>196265253616</t>
  </si>
  <si>
    <t>18801000035500101070</t>
  </si>
  <si>
    <t>205400-6QQ CROCS Bayaband electric pink 00 sandale 7</t>
  </si>
  <si>
    <t>196265253579</t>
  </si>
  <si>
    <t>18801000035500101080</t>
  </si>
  <si>
    <t>205400-6QQ CROCS Bayaband electric pink 00 sandale 8</t>
  </si>
  <si>
    <t>196265253586</t>
  </si>
  <si>
    <t>18801000030300101110</t>
  </si>
  <si>
    <t>205400-6X0 CROCS Bayaband candy pnk 00 sandale 11</t>
  </si>
  <si>
    <t>191448195141</t>
  </si>
  <si>
    <t>18801000030300101131</t>
  </si>
  <si>
    <t>205400-6X0 CROCS Bayaband candy pnk 00 sandale 12</t>
  </si>
  <si>
    <t>191448195158</t>
  </si>
  <si>
    <t>18801000035800101010</t>
  </si>
  <si>
    <t>206396-3UH CROCS Classic limeade 00 natikače 1</t>
  </si>
  <si>
    <t>196265212439</t>
  </si>
  <si>
    <t>18801000035800101130</t>
  </si>
  <si>
    <t>206396-3UH CROCS Classic limeade 00 natikače 13</t>
  </si>
  <si>
    <t>196265212422</t>
  </si>
  <si>
    <t>18801000035800101020</t>
  </si>
  <si>
    <t>206396-3UH CROCS Classic limeade 00 natikače 2</t>
  </si>
  <si>
    <t>196265212446</t>
  </si>
  <si>
    <t>18801000035800101030</t>
  </si>
  <si>
    <t>206396-3UH CROCS Classic limeade 00 natikače 3</t>
  </si>
  <si>
    <t>196265212453</t>
  </si>
  <si>
    <t>18801000035800101040</t>
  </si>
  <si>
    <t>206396-3UH CROCS Classic limeade 00 natikače 4</t>
  </si>
  <si>
    <t>196265212460</t>
  </si>
  <si>
    <t>18801000035800101050</t>
  </si>
  <si>
    <t>206396-3UH CROCS Classic limeade 00 natikače 5</t>
  </si>
  <si>
    <t>196265212477</t>
  </si>
  <si>
    <t>18801000035800101060</t>
  </si>
  <si>
    <t>206396-3UH CROCS Classic limeade 00 natikače 6</t>
  </si>
  <si>
    <t>196265212484</t>
  </si>
  <si>
    <t>18801000035900101010</t>
  </si>
  <si>
    <t>206396-6QQ CROCS Classic electric pink 00 natikače 1</t>
  </si>
  <si>
    <t>191448523326</t>
  </si>
  <si>
    <t>18801000035900101030</t>
  </si>
  <si>
    <t>206396-6QQ CROCS Classic electric pink 00 natikače 3</t>
  </si>
  <si>
    <t>191448523340</t>
  </si>
  <si>
    <t>18801000035900101050</t>
  </si>
  <si>
    <t>206396-6QQ CROCS Classic electric pink 00 natikače 5</t>
  </si>
  <si>
    <t>191448523364</t>
  </si>
  <si>
    <t>18801000035900101060</t>
  </si>
  <si>
    <t>206396-6QQ CROCS Classic electric pink 00 natikače 6</t>
  </si>
  <si>
    <t>191448523371</t>
  </si>
  <si>
    <t>18801000032000101070</t>
  </si>
  <si>
    <t>206708-0DD  LITERIDE blk sl gr 00 klompe 7</t>
  </si>
  <si>
    <t>191448910966</t>
  </si>
  <si>
    <t>18801000032200101080</t>
  </si>
  <si>
    <t>206708-6SW  LITERIDE taffy pink 00 klompe 8</t>
  </si>
  <si>
    <t>191448911758</t>
  </si>
  <si>
    <t>18801000032300101100</t>
  </si>
  <si>
    <t>206712-0DD  LITE blk sl gr 00 klompe 10</t>
  </si>
  <si>
    <t>191448911970</t>
  </si>
  <si>
    <t>18801000032300101070</t>
  </si>
  <si>
    <t>206712-0DD  LITE blk sl gr 00 klompe 7</t>
  </si>
  <si>
    <t>191448911994</t>
  </si>
  <si>
    <t>18801000032300101080</t>
  </si>
  <si>
    <t>206712-0DD  LITE blk sl gr 00 klompe 8</t>
  </si>
  <si>
    <t>191448912007</t>
  </si>
  <si>
    <t>18801000032300101090</t>
  </si>
  <si>
    <t>206712-0DD  LITE blk sl gr 00 klompe 9</t>
  </si>
  <si>
    <t>191448912014</t>
  </si>
  <si>
    <t>18801000032400101070</t>
  </si>
  <si>
    <t>206712-4KB  LITE nvy br cob 00 klompe 7</t>
  </si>
  <si>
    <t>191448912090</t>
  </si>
  <si>
    <t>18801000032400101080</t>
  </si>
  <si>
    <t>206712-4KB  LITE nvy br cob 00 klompe 8</t>
  </si>
  <si>
    <t>191448912106</t>
  </si>
  <si>
    <t>18801000032400101090</t>
  </si>
  <si>
    <t>206712-4KB  LITE nvy br cob 00 klompe 9</t>
  </si>
  <si>
    <t>191448912113</t>
  </si>
  <si>
    <t>18801000036500101100</t>
  </si>
  <si>
    <t>206810-730 CROCS Classic yellow 00 klompe 10</t>
  </si>
  <si>
    <t>191448685888</t>
  </si>
  <si>
    <t>18801000036500101080</t>
  </si>
  <si>
    <t>206810-730 CROCS Classic yellow 00 klompe 8</t>
  </si>
  <si>
    <t>191448685932</t>
  </si>
  <si>
    <t>18801000036500101090</t>
  </si>
  <si>
    <t>206810-730 CROCS Classic yellow 00 klompe 9</t>
  </si>
  <si>
    <t>191448685949</t>
  </si>
  <si>
    <t>18801000033000101010</t>
  </si>
  <si>
    <t>207021-0DD  LITERIDE blk sl gr 00 klompe 1</t>
  </si>
  <si>
    <t>191448917378</t>
  </si>
  <si>
    <t>18801000033000101110</t>
  </si>
  <si>
    <t>207021-0DD  LITERIDE blk sl gr 00 klompe 11</t>
  </si>
  <si>
    <t>191448917347</t>
  </si>
  <si>
    <t>18801000033000101120</t>
  </si>
  <si>
    <t>207021-0DD  LITERIDE blk sl gr 00 klompe 12</t>
  </si>
  <si>
    <t>191448917354</t>
  </si>
  <si>
    <t>18801000033000101020</t>
  </si>
  <si>
    <t>207021-0DD  LITERIDE blk sl gr 00 klompe 2</t>
  </si>
  <si>
    <t>191448917385</t>
  </si>
  <si>
    <t>18801000033000101030</t>
  </si>
  <si>
    <t>207021-0DD  LITERIDE blk sl gr 00 klompe 3</t>
  </si>
  <si>
    <t>191448917392</t>
  </si>
  <si>
    <t>18801000033000101040</t>
  </si>
  <si>
    <t>207021-0DD  LITERIDE blk sl gr 00 klompe 4</t>
  </si>
  <si>
    <t>191448917408</t>
  </si>
  <si>
    <t>18801000033000101060</t>
  </si>
  <si>
    <t>207021-0DD  LITERIDE blk sl gr 00 klompe 6</t>
  </si>
  <si>
    <t>191448917422</t>
  </si>
  <si>
    <t>18801000033100101010</t>
  </si>
  <si>
    <t>207021-4KB  LITERIDE nvy br cob 00 klompe 1</t>
  </si>
  <si>
    <t>191448917552</t>
  </si>
  <si>
    <t>18801000033100101110</t>
  </si>
  <si>
    <t>207021-4KB  LITERIDE nvy br cob 00 klompe 11</t>
  </si>
  <si>
    <t>191448917521</t>
  </si>
  <si>
    <t>18801000033100101120</t>
  </si>
  <si>
    <t>207021-4KB  LITERIDE nvy br cob 00 klompe 12</t>
  </si>
  <si>
    <t>191448917538</t>
  </si>
  <si>
    <t>18801000033100101020</t>
  </si>
  <si>
    <t>207021-4KB  LITERIDE nvy br cob 00 klompe 2</t>
  </si>
  <si>
    <t>191448917569</t>
  </si>
  <si>
    <t>18801000033100101040</t>
  </si>
  <si>
    <t>207021-4KB  LITERIDE nvy br cob 00 klompe 4</t>
  </si>
  <si>
    <t>191448917583</t>
  </si>
  <si>
    <t>18801000033100101050</t>
  </si>
  <si>
    <t>207021-4KB  LITERIDE nvy br cob 00 klompe 5</t>
  </si>
  <si>
    <t>191448917590</t>
  </si>
  <si>
    <t>18801000033100101060</t>
  </si>
  <si>
    <t>207021-4KB  LITERIDE nvy br cob 00 klompe 6</t>
  </si>
  <si>
    <t>191448917606</t>
  </si>
  <si>
    <t>18801000036600101060</t>
  </si>
  <si>
    <t>207431-001 CROCS Brooklyn Wedge blk 00 natikače 6</t>
  </si>
  <si>
    <t>191448919303</t>
  </si>
  <si>
    <t>18801000036700101060</t>
  </si>
  <si>
    <t>207431-260 CROCS Brooklyn Wedge khaki 00 natikače 6</t>
  </si>
  <si>
    <t>196265229130</t>
  </si>
  <si>
    <t>18801000039100101364</t>
  </si>
  <si>
    <t>207446-4NS  Cozzy blue calcite 00 papuče 36,37</t>
  </si>
  <si>
    <t>196265375288</t>
  </si>
  <si>
    <t>18801000039100101374</t>
  </si>
  <si>
    <t>207446-4NS  Cozzy blue calcite 00 papuče 37,38</t>
  </si>
  <si>
    <t>196265375295</t>
  </si>
  <si>
    <t>18801000039100101384</t>
  </si>
  <si>
    <t>207446-4NS  Cozzy blue calcite 00 papuče 38,39</t>
  </si>
  <si>
    <t>196265375301</t>
  </si>
  <si>
    <t>18801000039100101394</t>
  </si>
  <si>
    <t>207446-4NS  Cozzy blue calcite 00 papuče 39,40</t>
  </si>
  <si>
    <t>196265375318</t>
  </si>
  <si>
    <t>18801000039200101364</t>
  </si>
  <si>
    <t>207446-6WD  Cozzy dark cherry 00 papuče 36,37</t>
  </si>
  <si>
    <t>196265375561</t>
  </si>
  <si>
    <t>18801000039200101374</t>
  </si>
  <si>
    <t>207446-6WD  Cozzy dark cherry 00 papuče 37,38</t>
  </si>
  <si>
    <t>196265375578</t>
  </si>
  <si>
    <t>18801000039200101384</t>
  </si>
  <si>
    <t>207446-6WD  Cozzy dark cherry 00 papuče 38,39</t>
  </si>
  <si>
    <t>196265375585</t>
  </si>
  <si>
    <t>18801000039200101394</t>
  </si>
  <si>
    <t>207446-6WD  Cozzy dark cherry 00 papuče 39,40</t>
  </si>
  <si>
    <t>196265375592</t>
  </si>
  <si>
    <t>18801000039200101414</t>
  </si>
  <si>
    <t>207446-6WD  Cozzy dark cherry 00 papuče 41,42</t>
  </si>
  <si>
    <t>196265375608</t>
  </si>
  <si>
    <t>18801000036800101010</t>
  </si>
  <si>
    <t>207461-730 CROCS Fl yellow 00 klompe 1</t>
  </si>
  <si>
    <t>191448881150</t>
  </si>
  <si>
    <t>18801000036800101120</t>
  </si>
  <si>
    <t>207461-730 CROCS Fl yellow 00 klompe 12</t>
  </si>
  <si>
    <t>191448881136</t>
  </si>
  <si>
    <t>18801000033200101010</t>
  </si>
  <si>
    <t>207483-100  DALMATINS white 00 klompe 1</t>
  </si>
  <si>
    <t>191448882744</t>
  </si>
  <si>
    <t>18801000036900101070</t>
  </si>
  <si>
    <t>207521-001 CROCS Classic blk 00 klompe 7</t>
  </si>
  <si>
    <t>191448973411</t>
  </si>
  <si>
    <t>18801000037000101080</t>
  </si>
  <si>
    <t>207521-3UH CROCS Classic limeade 00 klompe 8</t>
  </si>
  <si>
    <t>196265219476</t>
  </si>
  <si>
    <t>18801000033400101100</t>
  </si>
  <si>
    <t>207537-410  CLASSIC navy 00 sandale 10</t>
  </si>
  <si>
    <t>191448921399</t>
  </si>
  <si>
    <t>18801000033400101050</t>
  </si>
  <si>
    <t>207537-410  CLASSIC navy 00 sandale 5</t>
  </si>
  <si>
    <t>191448921412</t>
  </si>
  <si>
    <t>18801000033400101060</t>
  </si>
  <si>
    <t>207537-410  CLASSIC navy 00 sandale 6</t>
  </si>
  <si>
    <t>191448921429</t>
  </si>
  <si>
    <t>18801000033400101070</t>
  </si>
  <si>
    <t>207537-410  CLASSIC navy 00 sandale 7</t>
  </si>
  <si>
    <t>191448921436</t>
  </si>
  <si>
    <t>18801000033400101080</t>
  </si>
  <si>
    <t>207537-410  CLASSIC navy 00 sandale 8</t>
  </si>
  <si>
    <t>191448921443</t>
  </si>
  <si>
    <t>18801000033500101050</t>
  </si>
  <si>
    <t>207537-6GD  CLASSIC bal pnk 00 sandale 5</t>
  </si>
  <si>
    <t>191448921627</t>
  </si>
  <si>
    <t>18801000033500101090</t>
  </si>
  <si>
    <t>207537-6GD  CLASSIC bal pnk 00 sandale 9</t>
  </si>
  <si>
    <t>191448921665</t>
  </si>
  <si>
    <t>18801000033600101100</t>
  </si>
  <si>
    <t>207580-94S  CLASSIC wht mul 00 klompe 10</t>
  </si>
  <si>
    <t>191448926943</t>
  </si>
  <si>
    <t>18801000033600101070</t>
  </si>
  <si>
    <t>207580-94S  CLASSIC wht mul 00 klompe 7</t>
  </si>
  <si>
    <t>191448926998</t>
  </si>
  <si>
    <t>18801000037200101060</t>
  </si>
  <si>
    <t>207670-3UH CROCS Classic limeade 00 natikače 6</t>
  </si>
  <si>
    <t>196265220922</t>
  </si>
  <si>
    <t>18801000037400101070</t>
  </si>
  <si>
    <t>207670-6UB CROCS Classic juice 00 natikače 7</t>
  </si>
  <si>
    <t>196265221417</t>
  </si>
  <si>
    <t>18801000037500101060</t>
  </si>
  <si>
    <t>207714-001 CROCS Classic Platform blk 00 japanke 6</t>
  </si>
  <si>
    <t>191448991286</t>
  </si>
  <si>
    <t>18801000037500101070</t>
  </si>
  <si>
    <t>207714-001 CROCS Classic Platform blk 00 japanke 7</t>
  </si>
  <si>
    <t>191448991293</t>
  </si>
  <si>
    <t>18801000037600101060</t>
  </si>
  <si>
    <t>207714-5Q6 CROCS Classic Platform moon jelly 00 japanke 6</t>
  </si>
  <si>
    <t>196265223831</t>
  </si>
  <si>
    <t>18801000037600101070</t>
  </si>
  <si>
    <t>207714-5Q6 CROCS Classic Platform moon jelly 00 japanke 7</t>
  </si>
  <si>
    <t>196265223848</t>
  </si>
  <si>
    <t>18801000037700101060</t>
  </si>
  <si>
    <t>207718-4JL CROCS Fl bright cobalt 00 klompe 6</t>
  </si>
  <si>
    <t>191448938595</t>
  </si>
  <si>
    <t>18801000037900101020</t>
  </si>
  <si>
    <t>207721-001 CROCS Classic blk 00 klompe 2</t>
  </si>
  <si>
    <t>191448902367</t>
  </si>
  <si>
    <t>18801000037900101030</t>
  </si>
  <si>
    <t>207721-001 CROCS Classic blk 00 klompe 3</t>
  </si>
  <si>
    <t>191448902374</t>
  </si>
  <si>
    <t>18801000038000101060</t>
  </si>
  <si>
    <t>207803-100 CROCS Classic white 00 klompe 6</t>
  </si>
  <si>
    <t>196265224067</t>
  </si>
  <si>
    <t>18801000038000101070</t>
  </si>
  <si>
    <t>207803-100 CROCS Classic white 00 klompe 7</t>
  </si>
  <si>
    <t>196265224074</t>
  </si>
  <si>
    <t>18801000038000101080</t>
  </si>
  <si>
    <t>207803-100 CROCS Classic white 00 klompe 8</t>
  </si>
  <si>
    <t>196265224081</t>
  </si>
  <si>
    <t>18801000038000101090</t>
  </si>
  <si>
    <t>207803-100 CROCS Classic white 00 klompe 9</t>
  </si>
  <si>
    <t>196265224098</t>
  </si>
  <si>
    <t>18801000034400101060</t>
  </si>
  <si>
    <t>207872-0CU  CLASSIC blk leo 00 japanke 6</t>
  </si>
  <si>
    <t>196265111664</t>
  </si>
  <si>
    <t>18801000034400101070</t>
  </si>
  <si>
    <t>207872-0CU  CLASSIC blk leo 00 japanke 7</t>
  </si>
  <si>
    <t>196265111671</t>
  </si>
  <si>
    <t>18801000038100101060</t>
  </si>
  <si>
    <t>207915-530 CROCS Classic lavender 00 klompe 6</t>
  </si>
  <si>
    <t>196265171774</t>
  </si>
  <si>
    <t>18801000038400101100</t>
  </si>
  <si>
    <t>207989-001 Classic Mega Crush blk 00 sandale 10</t>
  </si>
  <si>
    <t>196265104666</t>
  </si>
  <si>
    <t>18801000038400101080</t>
  </si>
  <si>
    <t>207989-001 Classic Mega Crush blk 00 sandale 8</t>
  </si>
  <si>
    <t>196265104642</t>
  </si>
  <si>
    <t>18801000039700101202</t>
  </si>
  <si>
    <t>209079-103  Dalmatian white/black 00 čizme 20,21</t>
  </si>
  <si>
    <t>196265443734</t>
  </si>
  <si>
    <t>18801000039700101222</t>
  </si>
  <si>
    <t>209079-103  Dalmatian white/black 00 čizme 22,23</t>
  </si>
  <si>
    <t>196265443741</t>
  </si>
  <si>
    <t>18801000039700101232</t>
  </si>
  <si>
    <t>209079-103  Dalmatian white/black 00 čizme 23,24</t>
  </si>
  <si>
    <t>196265443758</t>
  </si>
  <si>
    <t>18801000039700101243</t>
  </si>
  <si>
    <t>209079-103  Dalmatian white/black 00 čizme 24,25</t>
  </si>
  <si>
    <t>196265443765</t>
  </si>
  <si>
    <t>18801000039700101253</t>
  </si>
  <si>
    <t>209079-103  Dalmatian white/black 00 čizme 25,26</t>
  </si>
  <si>
    <t>196265443772</t>
  </si>
  <si>
    <t>18801000039800101192</t>
  </si>
  <si>
    <t>209144-4KZ  Monster blue bolt 00 čizme 19,20</t>
  </si>
  <si>
    <t>196265446728</t>
  </si>
  <si>
    <t>18801000039800101202</t>
  </si>
  <si>
    <t>209144-4KZ  Monster blue bolt 00 čizme 20,21</t>
  </si>
  <si>
    <t>196265446735</t>
  </si>
  <si>
    <t>18801000039800101222</t>
  </si>
  <si>
    <t>209144-4KZ  Monster blue bolt 00 čizme 22,23</t>
  </si>
  <si>
    <t>196265446742</t>
  </si>
  <si>
    <t>18801000039800101232</t>
  </si>
  <si>
    <t>209144-4KZ  Monster blue bolt 00 čizme 23,24</t>
  </si>
  <si>
    <t>196265446759</t>
  </si>
  <si>
    <t>18801000039800101243</t>
  </si>
  <si>
    <t>209144-4KZ  Monster blue bolt 00 čizme 24,25</t>
  </si>
  <si>
    <t>196265446766</t>
  </si>
  <si>
    <t>18801000039800101253</t>
  </si>
  <si>
    <t>209144-4KZ  Monster blue bolt 00 čizme 25,26</t>
  </si>
  <si>
    <t>196265446773</t>
  </si>
  <si>
    <t>18801000039800101273</t>
  </si>
  <si>
    <t>209144-4KZ  Monster blue bolt 00 čizme 27,28</t>
  </si>
  <si>
    <t>196265446711</t>
  </si>
  <si>
    <t>24101000002700101360</t>
  </si>
  <si>
    <t>Athena 3637 Moses bb 00 natikače 36</t>
  </si>
  <si>
    <t>700512966527</t>
  </si>
  <si>
    <t>24101000002700101380</t>
  </si>
  <si>
    <t>Athena 3839 Moses bb 00 natikače 38</t>
  </si>
  <si>
    <t>700512966541</t>
  </si>
  <si>
    <t>24101000002700101390</t>
  </si>
  <si>
    <t>Athena 3940 Moses bb 00 natikače 39</t>
  </si>
  <si>
    <t>700512966558</t>
  </si>
  <si>
    <t>24101000002700101400</t>
  </si>
  <si>
    <t>Athena 4041 Moses bb 00 natikače 40</t>
  </si>
  <si>
    <t>700512966565</t>
  </si>
  <si>
    <t>24101000000100101350</t>
  </si>
  <si>
    <t>BLACK 3536 Moses bb 00 natikače 35</t>
  </si>
  <si>
    <t>658392225770</t>
  </si>
  <si>
    <t>24101000000100101360</t>
  </si>
  <si>
    <t>BLACK 3637 Moses bb 00 natikače 36</t>
  </si>
  <si>
    <t>678358656332</t>
  </si>
  <si>
    <t>24101000000100101370</t>
  </si>
  <si>
    <t>BLACK 3738 Moses bb 00 natikače 37</t>
  </si>
  <si>
    <t>689860375826</t>
  </si>
  <si>
    <t>24101000000100101380</t>
  </si>
  <si>
    <t>BLACK 3839 Moses bb 00 natikače 38</t>
  </si>
  <si>
    <t>678358656349</t>
  </si>
  <si>
    <t>24101000000100101390</t>
  </si>
  <si>
    <t>BLACK 3940 Moses bb 00 natikače 39</t>
  </si>
  <si>
    <t>689860375840</t>
  </si>
  <si>
    <t>24101000000100101400</t>
  </si>
  <si>
    <t>BLACK 4041 Moses bb 00 natikače 40</t>
  </si>
  <si>
    <t>678358656356</t>
  </si>
  <si>
    <t>24101000000100101420</t>
  </si>
  <si>
    <t>BLACK 4243 Moses bb 00 natikače 42</t>
  </si>
  <si>
    <t>678358660223</t>
  </si>
  <si>
    <t>24101000000100101440</t>
  </si>
  <si>
    <t>BLACK 4445 Moses bb 00 natikače 44</t>
  </si>
  <si>
    <t>678358660230</t>
  </si>
  <si>
    <t>24101000000100101460</t>
  </si>
  <si>
    <t>BLACK 4647 Moses bb 00 natikače 46</t>
  </si>
  <si>
    <t>689860375864</t>
  </si>
  <si>
    <t>24101000003500101370</t>
  </si>
  <si>
    <t>Cmsg 3738 Moses bb 00 natikače 37</t>
  </si>
  <si>
    <t>700512982220</t>
  </si>
  <si>
    <t>24101000003500101380</t>
  </si>
  <si>
    <t>Cmsg 3839 Moses bb 00 natikače 38</t>
  </si>
  <si>
    <t>700512982237</t>
  </si>
  <si>
    <t>24101000003500101390</t>
  </si>
  <si>
    <t>Cmsg 3940 Moses bb 00 natikače 39</t>
  </si>
  <si>
    <t>700512982244</t>
  </si>
  <si>
    <t>24101000003500101400</t>
  </si>
  <si>
    <t>Cmsg 4041 Moses bb 00 natikače 40</t>
  </si>
  <si>
    <t>700512982251</t>
  </si>
  <si>
    <t>24101000004000101360</t>
  </si>
  <si>
    <t>Mint 3637 Moses bb 00 natikače 36</t>
  </si>
  <si>
    <t>630282985001</t>
  </si>
  <si>
    <t>24101000004000101370</t>
  </si>
  <si>
    <t>Mint 3738 Moses bb 00 natikače 37</t>
  </si>
  <si>
    <t>630282985018</t>
  </si>
  <si>
    <t>24101000004000101380</t>
  </si>
  <si>
    <t>Mint 3839 Moses bb 00 natikače 38</t>
  </si>
  <si>
    <t>630282985025</t>
  </si>
  <si>
    <t>24101000004000101390</t>
  </si>
  <si>
    <t>Mint 3940 Moses bb 00 natikače 39</t>
  </si>
  <si>
    <t>630282985032</t>
  </si>
  <si>
    <t>24101000004000101400</t>
  </si>
  <si>
    <t>Mint 4041 Moses bb 00 natikače 40</t>
  </si>
  <si>
    <t>630282985049</t>
  </si>
  <si>
    <t>24101000002600101280</t>
  </si>
  <si>
    <t>Rosie 2829 Moses bb 00 natikače 28</t>
  </si>
  <si>
    <t>700512973099</t>
  </si>
  <si>
    <t>24101000002600101300</t>
  </si>
  <si>
    <t>Rosie 3031 Moses bb 00 natikače 30</t>
  </si>
  <si>
    <t>700512966930</t>
  </si>
  <si>
    <t>24101000002600101320</t>
  </si>
  <si>
    <t>Rosie 3233 Moses bb 00 natikače 32</t>
  </si>
  <si>
    <t>700512973105</t>
  </si>
  <si>
    <t>24101000002600101340</t>
  </si>
  <si>
    <t>Rosie 3435 Moses bb 00 natikače 34</t>
  </si>
  <si>
    <t>700512973112</t>
  </si>
  <si>
    <t>24101000002600101350</t>
  </si>
  <si>
    <t>Rosie 3536 Moses bb 00 natikače 35</t>
  </si>
  <si>
    <t>700512973129</t>
  </si>
  <si>
    <t>24101000002600101360</t>
  </si>
  <si>
    <t>Rosie 3637 Moses bb 00 natikače 36</t>
  </si>
  <si>
    <t>700512973136</t>
  </si>
  <si>
    <t>24101000002600101370</t>
  </si>
  <si>
    <t>Rosie 3738 Moses bb 00 natikače 37</t>
  </si>
  <si>
    <t>700512973143</t>
  </si>
  <si>
    <t>24101000002600101380</t>
  </si>
  <si>
    <t>Rosie 3839 Moses bb 00 natikače 38</t>
  </si>
  <si>
    <t>700512966947</t>
  </si>
  <si>
    <t>24101000002600101390</t>
  </si>
  <si>
    <t>Rosie 3940 Moses bb 00 natikače 39</t>
  </si>
  <si>
    <t>700512973150</t>
  </si>
  <si>
    <t>24101000001800101380</t>
  </si>
  <si>
    <t>Sage 3839 Moses bb 00 natikače 38</t>
  </si>
  <si>
    <t>700512966800</t>
  </si>
  <si>
    <t>24101000001800101390</t>
  </si>
  <si>
    <t>Sage 3940 Moses bb 00 natikače 39</t>
  </si>
  <si>
    <t>700512968347</t>
  </si>
  <si>
    <t>24101000001800101400</t>
  </si>
  <si>
    <t>Sage 4041 Moses bb 00 natikače 40</t>
  </si>
  <si>
    <t>700512968354</t>
  </si>
  <si>
    <t>24101000001500101360</t>
  </si>
  <si>
    <t>SILVERADO 3637 Moses bb 00 natikače 36</t>
  </si>
  <si>
    <t>689860372702</t>
  </si>
  <si>
    <t>24101000001500101370</t>
  </si>
  <si>
    <t>SILVERADO 3738 Moses bb 00 natikače 37</t>
  </si>
  <si>
    <t>689860376946</t>
  </si>
  <si>
    <t>24101000001500101380</t>
  </si>
  <si>
    <t>SILVERADO 3839 Moses bb 00 natikače 38</t>
  </si>
  <si>
    <t>689860372719</t>
  </si>
  <si>
    <t>24101000001500101390</t>
  </si>
  <si>
    <t>SILVERADO 3940 Moses bb 00 natikače 39</t>
  </si>
  <si>
    <t>689860376960</t>
  </si>
  <si>
    <t>24101000000600101360</t>
  </si>
  <si>
    <t>WHITE 3637 Moses bb 00 natikače 36</t>
  </si>
  <si>
    <t>678358656219</t>
  </si>
  <si>
    <t>24101000000600101370</t>
  </si>
  <si>
    <t>WHITE 3738 Moses bb 00 natikače 37</t>
  </si>
  <si>
    <t>689860375765</t>
  </si>
  <si>
    <t>24101000000600101380</t>
  </si>
  <si>
    <t>WHITE 3839 Moses bb 00 natikače 38</t>
  </si>
  <si>
    <t>678358656226</t>
  </si>
  <si>
    <t>24101000000600101390</t>
  </si>
  <si>
    <t>WHITE 3940 Moses bb 00 natikače 39</t>
  </si>
  <si>
    <t>689860375789</t>
  </si>
  <si>
    <t>24101000000600101400</t>
  </si>
  <si>
    <t>WHITE 4041 Moses bb 00 natikače 40</t>
  </si>
  <si>
    <t>678358656233</t>
  </si>
  <si>
    <t>24101000002000101370</t>
  </si>
  <si>
    <t>White-Terrazo 3738 Moses rosa 00 natikače 37</t>
  </si>
  <si>
    <t>700512973433</t>
  </si>
  <si>
    <t>24101000002000101380</t>
  </si>
  <si>
    <t>White-Terrazo 3839 Moses rosa 00 natikače 38</t>
  </si>
  <si>
    <t>700512973440</t>
  </si>
  <si>
    <t>24101000002000101390</t>
  </si>
  <si>
    <t>White-Terrazo 3940 Moses rosa 00 natikače 39</t>
  </si>
  <si>
    <t>700512973457</t>
  </si>
  <si>
    <t>24101000002000101400</t>
  </si>
  <si>
    <t>White-Terrazo 4041 Moses rosa 00 natikače 40</t>
  </si>
  <si>
    <t>700512973464</t>
  </si>
  <si>
    <t>09001000103500101280</t>
  </si>
  <si>
    <t>381985-08  Puma Rebound Joy Lo Ac Ps forest night blk tan 00 tenisice 28</t>
  </si>
  <si>
    <t>4065449687874</t>
  </si>
  <si>
    <t>09001000110100101390</t>
  </si>
  <si>
    <t>384615-01  Puma Karmen L wht silver 00 tenisice 39</t>
  </si>
  <si>
    <t>4064536350790</t>
  </si>
  <si>
    <t>09001000111400101370</t>
  </si>
  <si>
    <t>394443-01  Puma Tarrenz SB III JR blk shad grey 00 tenisice 37</t>
  </si>
  <si>
    <t>4099683152768</t>
  </si>
  <si>
    <t>09001000111500101370</t>
  </si>
  <si>
    <t>394443-02  Puma Tarrenz SB III JR toas shad grey gld 00 tenisice 37</t>
  </si>
  <si>
    <t>4099683152690</t>
  </si>
  <si>
    <t>09001000111400101375</t>
  </si>
  <si>
    <t>394443-01  Puma Tarrenz SB III JR blk shad grey 00 tenisice 37,5</t>
  </si>
  <si>
    <t>4099683152775</t>
  </si>
  <si>
    <t>09001000110500101410</t>
  </si>
  <si>
    <t>387624-04  Puma Karmen Rebelle Mid WTR alpine sn gld 00 tenisice 41</t>
  </si>
  <si>
    <t>4099683269756</t>
  </si>
  <si>
    <t>09001000109400101405</t>
  </si>
  <si>
    <t>392103-01  Puma Mayze Stack Cord white pris 00 tenisice 40,5</t>
  </si>
  <si>
    <t>4065452733292</t>
  </si>
  <si>
    <t>09001000109700101430</t>
  </si>
  <si>
    <t>390776-10   Puma RS-X Efekt PRM for ivor blk 00 tenisice 43</t>
  </si>
  <si>
    <t>4065454854247</t>
  </si>
  <si>
    <t>09001000107300101410</t>
  </si>
  <si>
    <t>391928-01  Puma RS-X Triple blk blk 00 tenisice 41</t>
  </si>
  <si>
    <t>4065452421076</t>
  </si>
  <si>
    <t>09001000107300101420</t>
  </si>
  <si>
    <t>391928-01  Puma RS-X Triple blk blk 00 tenisice 42</t>
  </si>
  <si>
    <t>4065452421083</t>
  </si>
  <si>
    <t>09001000110300101390</t>
  </si>
  <si>
    <t>387468-10  Puma Mayze Mix wht myrt 00 tenisice 39</t>
  </si>
  <si>
    <t>4065454912602</t>
  </si>
  <si>
    <t>09001000108900101400</t>
  </si>
  <si>
    <t>390006-01   Puma Mayze Stack war wht dust tan 00 tenisice 40</t>
  </si>
  <si>
    <t>4065452715267</t>
  </si>
  <si>
    <t>09001000104300101380</t>
  </si>
  <si>
    <t>384412-01  Puma Mayze Stack Lthr white 00 tenisice 38</t>
  </si>
  <si>
    <t>4065449687577</t>
  </si>
  <si>
    <t>09001000104300101405</t>
  </si>
  <si>
    <t>384412-01  Puma Mayze Stack Lthr white 00 tenisice 40,5</t>
  </si>
  <si>
    <t>4065449687614</t>
  </si>
  <si>
    <t>09001000104300101385</t>
  </si>
  <si>
    <t>384412-01  Puma Mayze Stack Lthr white 00 tenisice 38,5</t>
  </si>
  <si>
    <t>4065449687584</t>
  </si>
  <si>
    <t>09001000110100101410</t>
  </si>
  <si>
    <t>384615-01  Puma Karmen L wht silver 00 tenisice 41</t>
  </si>
  <si>
    <t>4064536350820</t>
  </si>
  <si>
    <t>09001000110000101405</t>
  </si>
  <si>
    <t>384614-13  Puma Karmen alpine sn 00 tenisice 40,5</t>
  </si>
  <si>
    <t>4065454973542</t>
  </si>
  <si>
    <t>09001000110000101380</t>
  </si>
  <si>
    <t>384614-13  Puma Karmen alpine sn 00 tenisice 38</t>
  </si>
  <si>
    <t>4065454973504</t>
  </si>
  <si>
    <t>09001000109900101370</t>
  </si>
  <si>
    <t>384363-15  Puma Mayze Stack wht sed grey 00 tenisice 37</t>
  </si>
  <si>
    <t>4065454823809</t>
  </si>
  <si>
    <t>09001000109700101410</t>
  </si>
  <si>
    <t>390776-10   Puma RS-X Efekt PRM for ivor blk 00 tenisice 41</t>
  </si>
  <si>
    <t>4065454854209</t>
  </si>
  <si>
    <t>09001000110400101410</t>
  </si>
  <si>
    <t>387544-21  Puma Slipstream lth wht arc green 00 tenisice 41</t>
  </si>
  <si>
    <t>4099683266045</t>
  </si>
  <si>
    <t>09001000111300101410</t>
  </si>
  <si>
    <t>393814-03  Puma RS-X Efekt Perf alpine sn wht 00 tenisice 41</t>
  </si>
  <si>
    <t>4099683225134</t>
  </si>
  <si>
    <t>09001000107700101405</t>
  </si>
  <si>
    <t>386373-11 Puma RBD Gane Low wht ivory grn 00 tenisice 40,5</t>
  </si>
  <si>
    <t>4065452892241</t>
  </si>
  <si>
    <t>09001000106900101405</t>
  </si>
  <si>
    <t>380810-04  Puma Caven blk wht wht 00 tenisice 40,5</t>
  </si>
  <si>
    <t>4063698526791</t>
  </si>
  <si>
    <t>09001000106800101410</t>
  </si>
  <si>
    <t>380810-01  Puma Caven wht grey viol 00 tenisice 41</t>
  </si>
  <si>
    <t>4063698526043</t>
  </si>
  <si>
    <t>09001000107600101370</t>
  </si>
  <si>
    <t>384527-01 Puma Mayze Lthr white t gld 00 tenisice 37</t>
  </si>
  <si>
    <t>4064535924657</t>
  </si>
  <si>
    <t>09001000107700101430</t>
  </si>
  <si>
    <t>386373-11 Puma RBD Gane Low wht ivory grn 00 tenisice 43</t>
  </si>
  <si>
    <t>4065452892289</t>
  </si>
  <si>
    <t>09001000107700101425</t>
  </si>
  <si>
    <t>386373-11 Puma RBD Gane Low wht ivory grn 00 tenisice 42,5</t>
  </si>
  <si>
    <t>4065452892272</t>
  </si>
  <si>
    <t>09001000107700101450</t>
  </si>
  <si>
    <t>386373-11 Puma RBD Gane Low wht ivory grn 00 tenisice 45</t>
  </si>
  <si>
    <t>4065452892319</t>
  </si>
  <si>
    <t>09001000107400101405</t>
  </si>
  <si>
    <t>384209-01 Puma Mayze Classic wht 00 tenisice 40,5</t>
  </si>
  <si>
    <t>4064533271074</t>
  </si>
  <si>
    <t>09001000107400101410</t>
  </si>
  <si>
    <t>384209-01 Puma Mayze Classic wht 00 tenisice 41</t>
  </si>
  <si>
    <t>4064533271081</t>
  </si>
  <si>
    <t>09001000110100101380</t>
  </si>
  <si>
    <t>384615-01  Puma Karmen L wht silver 00 tenisice 38</t>
  </si>
  <si>
    <t>4064536350776</t>
  </si>
  <si>
    <t>09001000111400101360</t>
  </si>
  <si>
    <t>394443-01  Puma Tarrenz SB III JR blk shad grey 00 tenisice 36</t>
  </si>
  <si>
    <t>4099683152751</t>
  </si>
  <si>
    <t>09001000111400101355</t>
  </si>
  <si>
    <t>394443-01  Puma Tarrenz SB III JR blk shad grey 00 tenisice 35,5</t>
  </si>
  <si>
    <t>4099683152744</t>
  </si>
  <si>
    <t>09001000107200101430</t>
  </si>
  <si>
    <t>390133-01  Puma CA Pro Lux PRM blk gum 00 tenisice 43</t>
  </si>
  <si>
    <t>4065452785062</t>
  </si>
  <si>
    <t>09001000103800101390</t>
  </si>
  <si>
    <t>382829-04  Puma Mayze Chelsea Suede taffy 00 čizme 39</t>
  </si>
  <si>
    <t>4063699482447</t>
  </si>
  <si>
    <t>09001000109000101420</t>
  </si>
  <si>
    <t>390025-01   Puma RS-X 3D blk harb mist 00 tenisice 42</t>
  </si>
  <si>
    <t>4065452815509</t>
  </si>
  <si>
    <t>09001000103800101360</t>
  </si>
  <si>
    <t>382829-04  Puma Mayze Chelsea Suede taffy 00 čizme 36</t>
  </si>
  <si>
    <t>4063699482393</t>
  </si>
  <si>
    <t>09001000108000101375</t>
  </si>
  <si>
    <t>387212-04  Puma Karmen Rebelle blk wht 00 tenisice 37,5</t>
  </si>
  <si>
    <t>4065449384148</t>
  </si>
  <si>
    <t>09001000110500101375</t>
  </si>
  <si>
    <t>387624-04  Puma Karmen Rebelle Mid WTR alpine sn gld 00 tenisice 37,5</t>
  </si>
  <si>
    <t>4099683269695</t>
  </si>
  <si>
    <t>09001000108700101385</t>
  </si>
  <si>
    <t>389876-01   Puma Cali Dream wht vine prl pink 00 tenisice 38,5</t>
  </si>
  <si>
    <t>4065452514778</t>
  </si>
  <si>
    <t>09001000108700101405</t>
  </si>
  <si>
    <t>389876-01   Puma Cali Dream wht vine prl pink 00 tenisice 40,5</t>
  </si>
  <si>
    <t>4065452514730</t>
  </si>
  <si>
    <t>09001000110000101370</t>
  </si>
  <si>
    <t>384614-13  Puma Karmen alpine sn 00 tenisice 37</t>
  </si>
  <si>
    <t>4065454973481</t>
  </si>
  <si>
    <t>09001000109800101410</t>
  </si>
  <si>
    <t>393049-01   Puma Slipstream Selflove wht warm 00 tenisice 41</t>
  </si>
  <si>
    <t>4099683069530</t>
  </si>
  <si>
    <t>09001000111100101390</t>
  </si>
  <si>
    <t>392337-01  Puma Carina Street Mid wht gld 00 tenisice 39</t>
  </si>
  <si>
    <t>4099683275665</t>
  </si>
  <si>
    <t>09001000107900101405</t>
  </si>
  <si>
    <t>387212-02  Puma Karmen Rebelle wht blk 00 tenisice 40,5</t>
  </si>
  <si>
    <t>4065449361095</t>
  </si>
  <si>
    <t>09001000109300101380</t>
  </si>
  <si>
    <t>389390-05  Puma Carina Street rose dust 00 tenisice 38</t>
  </si>
  <si>
    <t>4065452638603</t>
  </si>
  <si>
    <t>09001000108600101380</t>
  </si>
  <si>
    <t>389873-02   Puma Cali Dream wht prl pink 00 tenisice 38</t>
  </si>
  <si>
    <t>4065452508548</t>
  </si>
  <si>
    <t>09001000107900101375</t>
  </si>
  <si>
    <t>387212-02  Puma Karmen Rebelle wht blk 00 tenisice 37,5</t>
  </si>
  <si>
    <t>4065449360968</t>
  </si>
  <si>
    <t>09001000109400101385</t>
  </si>
  <si>
    <t>392103-01  Puma Mayze Stack Cord white pris 00 tenisice 38,5</t>
  </si>
  <si>
    <t>4065452733261</t>
  </si>
  <si>
    <t>09001000109800101380</t>
  </si>
  <si>
    <t>393049-01   Puma Slipstream Selflove wht warm 00 tenisice 38</t>
  </si>
  <si>
    <t>4099683069486</t>
  </si>
  <si>
    <t>09001000109800101390</t>
  </si>
  <si>
    <t>393049-01   Puma Slipstream Selflove wht warm 00 tenisice 39</t>
  </si>
  <si>
    <t>4099683069509</t>
  </si>
  <si>
    <t>09001000109800101400</t>
  </si>
  <si>
    <t>393049-01   Puma Slipstream Selflove wht warm 00 tenisice 40</t>
  </si>
  <si>
    <t>4099683069516</t>
  </si>
  <si>
    <t>09001000109800101375</t>
  </si>
  <si>
    <t>393049-01   Puma Slipstream Selflove wht warm 00 tenisice 37,5</t>
  </si>
  <si>
    <t>4099683069479</t>
  </si>
  <si>
    <t>09001000110000101390</t>
  </si>
  <si>
    <t>384614-13  Puma Karmen alpine sn 00 tenisice 39</t>
  </si>
  <si>
    <t>4065454973528</t>
  </si>
  <si>
    <t>09001000107100101425</t>
  </si>
  <si>
    <t>389276-03  Puma CA Pro Glitch wht blk sh grey 00 tenisice 42,5</t>
  </si>
  <si>
    <t>4065452658373</t>
  </si>
  <si>
    <t>09001000104300101360</t>
  </si>
  <si>
    <t>384412-01  Puma Mayze Stack Lthr white 00 tenisice 36</t>
  </si>
  <si>
    <t>4065449687546</t>
  </si>
  <si>
    <t>09001000107900101385</t>
  </si>
  <si>
    <t>387212-02  Puma Karmen Rebelle wht blk 00 tenisice 38,5</t>
  </si>
  <si>
    <t>4065449361002</t>
  </si>
  <si>
    <t>09001000104300101375</t>
  </si>
  <si>
    <t>384412-01  Puma Mayze Stack Lthr white 00 tenisice 37,5</t>
  </si>
  <si>
    <t>4065449687560</t>
  </si>
  <si>
    <t>09001000110600101450</t>
  </si>
  <si>
    <t>388549-10  Puma Slipstream wht gran 00 tenisice 45</t>
  </si>
  <si>
    <t>4099683278086</t>
  </si>
  <si>
    <t>09001000110600101420</t>
  </si>
  <si>
    <t>388549-10  Puma Slipstream wht gran 00 tenisice 42</t>
  </si>
  <si>
    <t>4099683278031</t>
  </si>
  <si>
    <t>09001000108700101400</t>
  </si>
  <si>
    <t>389876-01   Puma Cali Dream wht vine prl pink 00 tenisice 40</t>
  </si>
  <si>
    <t>4065452514709</t>
  </si>
  <si>
    <t>09001000108000101370</t>
  </si>
  <si>
    <t>387212-04  Puma Karmen Rebelle blk wht 00 tenisice 37</t>
  </si>
  <si>
    <t>4065449384124</t>
  </si>
  <si>
    <t>09001000110100101375</t>
  </si>
  <si>
    <t>384615-01  Puma Karmen L wht silver 00 tenisice 37,5</t>
  </si>
  <si>
    <t>4064536350769</t>
  </si>
  <si>
    <t>09001000107300101405</t>
  </si>
  <si>
    <t>391928-01  Puma RS-X Triple blk blk 00 tenisice 40,5</t>
  </si>
  <si>
    <t>4065452421069</t>
  </si>
  <si>
    <t>09001000109200101405</t>
  </si>
  <si>
    <t>389289-04  Puma Trinity white grey 00 tenisice 40,5</t>
  </si>
  <si>
    <t>4065452371456</t>
  </si>
  <si>
    <t>09001000110600101410</t>
  </si>
  <si>
    <t>388549-10  Puma Slipstream wht gran 00 tenisice 41</t>
  </si>
  <si>
    <t>4099683278024</t>
  </si>
  <si>
    <t>09001000104300101370</t>
  </si>
  <si>
    <t>384412-01  Puma Mayze Stack Lthr white 00 tenisice 37</t>
  </si>
  <si>
    <t>4065449687553</t>
  </si>
  <si>
    <t>09001000109400101370</t>
  </si>
  <si>
    <t>392103-01  Puma Mayze Stack Cord white pris 00 tenisice 37</t>
  </si>
  <si>
    <t>4065452733353</t>
  </si>
  <si>
    <t>09001000097700101040</t>
  </si>
  <si>
    <t>373871-02   PUMA CALI SPORT blk wht 00 tenisice 4</t>
  </si>
  <si>
    <t>4062451869342</t>
  </si>
  <si>
    <t>09001000107300101425</t>
  </si>
  <si>
    <t>391928-01  Puma RS-X Triple blk blk 00 tenisice 42,5</t>
  </si>
  <si>
    <t>4065452421090</t>
  </si>
  <si>
    <t>09001000109000101405</t>
  </si>
  <si>
    <t>390025-01   Puma RS-X 3D blk harb mist 00 tenisice 40,5</t>
  </si>
  <si>
    <t>4065452815486</t>
  </si>
  <si>
    <t>09001000111500101355</t>
  </si>
  <si>
    <t>394443-02  Puma Tarrenz SB III JR toas shad grey gld 00 tenisice 35,5</t>
  </si>
  <si>
    <t>4099683152676</t>
  </si>
  <si>
    <t>09001000107200101425</t>
  </si>
  <si>
    <t>390133-01  Puma CA Pro Lux PRM blk gum 00 tenisice 42,5</t>
  </si>
  <si>
    <t>4065452785055</t>
  </si>
  <si>
    <t>09001000110300101380</t>
  </si>
  <si>
    <t>387468-10  Puma Mayze Mix wht myrt 00 tenisice 38</t>
  </si>
  <si>
    <t>4065454912589</t>
  </si>
  <si>
    <t>09001000109100101400</t>
  </si>
  <si>
    <t>387468-05  Puma Mayze Mix white 00 tenisice 40</t>
  </si>
  <si>
    <t>4065452800598</t>
  </si>
  <si>
    <t>09001000110400101450</t>
  </si>
  <si>
    <t>387544-21  Puma Slipstream lth wht arc green 00 tenisice 45</t>
  </si>
  <si>
    <t>4099683266106</t>
  </si>
  <si>
    <t>13604000026503701045</t>
  </si>
  <si>
    <t>CLASSIC SLIP ON VEYEBWW blk and wht chckr/wht tenisice br.4,5</t>
  </si>
  <si>
    <t>700053333970</t>
  </si>
  <si>
    <t>13604000031900301120</t>
  </si>
  <si>
    <t>AUTHENTIC VEE3NVY navy 00 tenisice 12</t>
  </si>
  <si>
    <t>700053289314</t>
  </si>
  <si>
    <t>13604000195600101060</t>
  </si>
  <si>
    <t>Classic Slip-On Stackform  VN0A7Q5RTBN1 pbt brw 00 tenisice 6</t>
  </si>
  <si>
    <t>196245044708</t>
  </si>
  <si>
    <t>13604000203100101065</t>
  </si>
  <si>
    <t>Classic Slip-On  VN0009Q7FRS cali dkgrn 00 tenisice 6,5</t>
  </si>
  <si>
    <t>196573343467</t>
  </si>
  <si>
    <t>13604000031900301055</t>
  </si>
  <si>
    <t>AUTHENTIC VEE3NVY navy 00 tenisice 5,5</t>
  </si>
  <si>
    <t>700053289055</t>
  </si>
  <si>
    <t>13604000164500101060</t>
  </si>
  <si>
    <t>Authentic  VN0A348A40E1 (Piercing) r red tr wht 00 tenisice 6</t>
  </si>
  <si>
    <t>194901681373</t>
  </si>
  <si>
    <t>13604000202900101115</t>
  </si>
  <si>
    <t>Authentic  VN0009PVZBF embr mdgre 00 tenisice 11,5</t>
  </si>
  <si>
    <t>196573339897</t>
  </si>
  <si>
    <t>13604000195400101085</t>
  </si>
  <si>
    <t>Era Stacked  VN0A4BTORV21 canvas str wet 00 tenisice 8,5</t>
  </si>
  <si>
    <t>196244766137</t>
  </si>
  <si>
    <t>13604000195400101055</t>
  </si>
  <si>
    <t>Era Stacked  VN0A4BTORV21 canvas str wet 00 tenisice 5,5</t>
  </si>
  <si>
    <t>196244765321</t>
  </si>
  <si>
    <t>13604000195400101065</t>
  </si>
  <si>
    <t>Era Stacked  VN0A4BTORV21 canvas str wet 00 tenisice 6,5</t>
  </si>
  <si>
    <t>196244765611</t>
  </si>
  <si>
    <t>13604000195400101070</t>
  </si>
  <si>
    <t>Era Stacked  VN0A4BTORV21 canvas str wet 00 tenisice 7</t>
  </si>
  <si>
    <t>196244765680</t>
  </si>
  <si>
    <t>13604000195400101050</t>
  </si>
  <si>
    <t>Era Stacked  VN0A4BTORV21 canvas str wet 00 tenisice 5</t>
  </si>
  <si>
    <t>196244765161</t>
  </si>
  <si>
    <t>13604000142000101050</t>
  </si>
  <si>
    <t>Old Skool  VN0A38G1P0S1 (Primary Check) black/white 00 tenisice 5</t>
  </si>
  <si>
    <t>191164680587</t>
  </si>
  <si>
    <t>13604000169100201045</t>
  </si>
  <si>
    <t>Authentic Hardware  VN0A5HZML3B1 (Leather)  blk blk 00 tenisice 4,5</t>
  </si>
  <si>
    <t>195439317017</t>
  </si>
  <si>
    <t>13604000169100201050</t>
  </si>
  <si>
    <t>Authentic Hardware  VN0A5HZML3B1 (Leather)  blk blk 00 tenisice 5</t>
  </si>
  <si>
    <t>195439317208</t>
  </si>
  <si>
    <t>13604000169100201055</t>
  </si>
  <si>
    <t>Authentic Hardware  VN0A5HZML3B1 (Leather)  blk blk 00 tenisice 5,5</t>
  </si>
  <si>
    <t>195439317383</t>
  </si>
  <si>
    <t>13604000169100201060</t>
  </si>
  <si>
    <t>Authentic Hardware  VN0A5HZML3B1 (Leather)  blk blk 00 tenisice 6</t>
  </si>
  <si>
    <t>195439317635</t>
  </si>
  <si>
    <t>13604000142000101110</t>
  </si>
  <si>
    <t>Old Skool  VN0A38G1P0S1 (Primary Check) black/white 00 tenisice 11</t>
  </si>
  <si>
    <t>191164680723</t>
  </si>
  <si>
    <t>13604000135600101110</t>
  </si>
  <si>
    <t>Old Skool  VN0A4BV5JV61 racing red/true white 00 tenisice 11</t>
  </si>
  <si>
    <t>193391353562</t>
  </si>
  <si>
    <t>13604000135600101115</t>
  </si>
  <si>
    <t>Old Skool  VN0A4BV5JV61 racing red/true white 00 tenisice 11,5</t>
  </si>
  <si>
    <t>193391353586</t>
  </si>
  <si>
    <t>13604000135600101100</t>
  </si>
  <si>
    <t>Old Skool  VN0A4BV5JV61 racing red/true white 00 tenisice 10</t>
  </si>
  <si>
    <t>193394062898</t>
  </si>
  <si>
    <t>13604000142000101115</t>
  </si>
  <si>
    <t>Old Skool  VN0A38G1P0S1 (Primary Check) black/white 00 tenisice 11,5</t>
  </si>
  <si>
    <t>191164680747</t>
  </si>
  <si>
    <t>13604000142000101140</t>
  </si>
  <si>
    <t>Old Skool  VN0A38G1P0S1 (Primary Check) black/white 00 tenisice 14</t>
  </si>
  <si>
    <t>192363667119</t>
  </si>
  <si>
    <t>13604000142000101120</t>
  </si>
  <si>
    <t>Old Skool  VN0A38G1P0S1 (Primary Check) black/white 00 tenisice 12</t>
  </si>
  <si>
    <t>191164680761</t>
  </si>
  <si>
    <t>13604000202600101085</t>
  </si>
  <si>
    <t>Old Skool  VN0007NTZLD psde mred 00 tenisice 8,5</t>
  </si>
  <si>
    <t>196573430570</t>
  </si>
  <si>
    <t>13604000202600101075</t>
  </si>
  <si>
    <t>Old Skool  VN0007NTZLD psde mred 00 tenisice 7,5</t>
  </si>
  <si>
    <t>196573430310</t>
  </si>
  <si>
    <t>13604000135600101090</t>
  </si>
  <si>
    <t>Old Skool  VN0A4BV5JV61 racing red/true white 00 tenisice 9</t>
  </si>
  <si>
    <t>193394062638</t>
  </si>
  <si>
    <t>13604000142000101105</t>
  </si>
  <si>
    <t>Old Skool  VN0A38G1P0S1 (Primary Check) black/white 00 tenisice 10,5</t>
  </si>
  <si>
    <t>191164680709</t>
  </si>
  <si>
    <t>13604000135600101060</t>
  </si>
  <si>
    <t>Old Skool  VN0A4BV5JV61 racing red/true white 00 tenisice 6</t>
  </si>
  <si>
    <t>193394062072</t>
  </si>
  <si>
    <t>13604000142000101130</t>
  </si>
  <si>
    <t>Old Skool  VN0A38G1P0S1 (Primary Check) black/white 00 tenisice 13</t>
  </si>
  <si>
    <t>191164680785</t>
  </si>
  <si>
    <t>13604000135600101095</t>
  </si>
  <si>
    <t>Old Skool  VN0A4BV5JV61 racing red/true white 00 tenisice 9,5</t>
  </si>
  <si>
    <t>193394062829</t>
  </si>
  <si>
    <t>13604000199900101100</t>
  </si>
  <si>
    <t>La costa Slide-On  VN0A5HFEAXV1 true navy/ mrshm 00 natikače 10</t>
  </si>
  <si>
    <t>196012205882</t>
  </si>
  <si>
    <t>13604000203100101085</t>
  </si>
  <si>
    <t>Classic Slip-On  VN0009Q7FRS cali dkgrn 00 tenisice 8,5</t>
  </si>
  <si>
    <t>196573343849</t>
  </si>
  <si>
    <t>13604000201700101080</t>
  </si>
  <si>
    <t>Classic Slip-On 98 DX  VN0A7Q58BMC1 collina str multi 00 tenisice 8</t>
  </si>
  <si>
    <t>196571261121</t>
  </si>
  <si>
    <t>13604000026503701095</t>
  </si>
  <si>
    <t>CLASSIC SLIP ON VEYEBWW blk and wht chckr/wht tenisice br.9,5</t>
  </si>
  <si>
    <t>700053334076</t>
  </si>
  <si>
    <t>13604000203100101100</t>
  </si>
  <si>
    <t>Classic Slip-On  VN0009Q7FRS cali dkgrn 00 tenisice 10</t>
  </si>
  <si>
    <t>196573343962</t>
  </si>
  <si>
    <t>13604000203100101080</t>
  </si>
  <si>
    <t>Classic Slip-On  VN0009Q7FRS cali dkgrn 00 tenisice 8</t>
  </si>
  <si>
    <t>196573343801</t>
  </si>
  <si>
    <t>13604000195400101045</t>
  </si>
  <si>
    <t>Era Stacked  VN0A4BTORV21 canvas str wet 00 tenisice 4,5</t>
  </si>
  <si>
    <t>196244765116</t>
  </si>
  <si>
    <t>13604000116400101050</t>
  </si>
  <si>
    <t>AUTHENTIC PLATFORM 2.0  VA3AV8BLK black 00 tenisice 5</t>
  </si>
  <si>
    <t>190849398199</t>
  </si>
  <si>
    <t>13604000116400101055</t>
  </si>
  <si>
    <t>AUTHENTIC PLATFORM 2.0  VA3AV8BLK black 00 tenisice 5,5</t>
  </si>
  <si>
    <t>190849398595</t>
  </si>
  <si>
    <t>13604000116400101045</t>
  </si>
  <si>
    <t>AUTHENTIC PLATFORM 2.0  VA3AV8BLK black 00 tenisice 4,5</t>
  </si>
  <si>
    <t>190849397796</t>
  </si>
  <si>
    <t>13604000195600101055</t>
  </si>
  <si>
    <t>Classic Slip-On Stackform  VN0A7Q5RTBN1 pbt brw 00 tenisice 5,5</t>
  </si>
  <si>
    <t>196245044517</t>
  </si>
  <si>
    <t>13604000195600101085</t>
  </si>
  <si>
    <t>Classic Slip-On Stackform  VN0A7Q5RTBN1 pbt brw 00 tenisice 8,5</t>
  </si>
  <si>
    <t>196245045231</t>
  </si>
  <si>
    <t>13604000107000101050</t>
  </si>
  <si>
    <t>Classic Slip-On Platform  V0018EBWW black white checker/white 00 tenisice 5</t>
  </si>
  <si>
    <t>191167573312</t>
  </si>
  <si>
    <t>13604000203100101105</t>
  </si>
  <si>
    <t>Classic Slip-On  VN0009Q7FRS cali dkgrn 00 tenisice 10,5</t>
  </si>
  <si>
    <t>196573344136</t>
  </si>
  <si>
    <t>13604000203100101115</t>
  </si>
  <si>
    <t>Classic Slip-On  VN0009Q7FRS cali dkgrn 00 tenisice 11,5</t>
  </si>
  <si>
    <t>196573344259</t>
  </si>
  <si>
    <t>13604000203100101095</t>
  </si>
  <si>
    <t>Classic Slip-On  VN0009Q7FRS cali dkgrn 00 tenisice 9,5</t>
  </si>
  <si>
    <t>196573343917</t>
  </si>
  <si>
    <t>13604000026503701140</t>
  </si>
  <si>
    <t>CLASSIC SLIP ON VEYEBWW blk and wht chckr/wht tenisice br.14</t>
  </si>
  <si>
    <t>700053375833</t>
  </si>
  <si>
    <t>09001000111300101440</t>
  </si>
  <si>
    <t>393814-03  Puma RS-X Efekt Perf alpine sn wht 00 tenisice 44</t>
  </si>
  <si>
    <t>4099683225172</t>
  </si>
  <si>
    <t>09001000109800101370</t>
  </si>
  <si>
    <t>393049-01   Puma Slipstream Selflove wht warm 00 tenisice 37</t>
  </si>
  <si>
    <t>4099683069462</t>
  </si>
  <si>
    <t>09001000109800101385</t>
  </si>
  <si>
    <t>393049-01   Puma Slipstream Selflove wht warm 00 tenisice 38,5</t>
  </si>
  <si>
    <t>4099683069493</t>
  </si>
  <si>
    <t>09001000109800101405</t>
  </si>
  <si>
    <t>393049-01   Puma Slipstream Selflove wht warm 00 tenisice 40,5</t>
  </si>
  <si>
    <t>4099683069523</t>
  </si>
  <si>
    <t>09001000110200101410</t>
  </si>
  <si>
    <t>387213-04  Puma Karmen Rebelle Mid wht lght sand 00 tenisice 41</t>
  </si>
  <si>
    <t>4065449517041</t>
  </si>
  <si>
    <t>09001000111300101430</t>
  </si>
  <si>
    <t>393814-03  Puma RS-X Efekt Perf alpine sn wht 00 tenisice 43</t>
  </si>
  <si>
    <t>4099683225165</t>
  </si>
  <si>
    <t>09001000110400101425</t>
  </si>
  <si>
    <t>387544-21  Puma Slipstream lth wht arc green 00 tenisice 42,5</t>
  </si>
  <si>
    <t>4099683266069</t>
  </si>
  <si>
    <t>09001000110400101460</t>
  </si>
  <si>
    <t>387544-21  Puma Slipstream lth wht arc green 00 tenisice 46</t>
  </si>
  <si>
    <t>4099683266113</t>
  </si>
  <si>
    <t>09001000110200101385</t>
  </si>
  <si>
    <t>387213-04  Puma Karmen Rebelle Mid wht lght sand 00 tenisice 38,5</t>
  </si>
  <si>
    <t>4065449517003</t>
  </si>
  <si>
    <t>09001000110200101400</t>
  </si>
  <si>
    <t>387213-04  Puma Karmen Rebelle Mid wht lght sand 00 tenisice 40</t>
  </si>
  <si>
    <t>4065449517027</t>
  </si>
  <si>
    <t>09001000110200101380</t>
  </si>
  <si>
    <t>387213-04  Puma Karmen Rebelle Mid wht lght sand 00 tenisice 38</t>
  </si>
  <si>
    <t>4065449516990</t>
  </si>
  <si>
    <t>09001000110600101430</t>
  </si>
  <si>
    <t>388549-10  Puma Slipstream wht gran 00 tenisice 43</t>
  </si>
  <si>
    <t>4099683278055</t>
  </si>
  <si>
    <t>09001000111500101360</t>
  </si>
  <si>
    <t>394443-02  Puma Tarrenz SB III JR toas shad grey gld 00 tenisice 36</t>
  </si>
  <si>
    <t>4099683152683</t>
  </si>
  <si>
    <t>09001000111500101375</t>
  </si>
  <si>
    <t>394443-02  Puma Tarrenz SB III JR toas shad grey gld 00 tenisice 37,5</t>
  </si>
  <si>
    <t>4099683152706</t>
  </si>
  <si>
    <t>09001000111300101420</t>
  </si>
  <si>
    <t>393814-03  Puma RS-X Efekt Perf alpine sn wht 00 tenisice 42</t>
  </si>
  <si>
    <t>4099683225141</t>
  </si>
  <si>
    <t>09001000111300101425</t>
  </si>
  <si>
    <t>393814-03  Puma RS-X Efekt Perf alpine sn wht 00 tenisice 42,5</t>
  </si>
  <si>
    <t>4099683225158</t>
  </si>
  <si>
    <t>09001000109600101405</t>
  </si>
  <si>
    <t>388549-11   Puma Slipstream wht apl cid 00 tenisice 40,5</t>
  </si>
  <si>
    <t>4099683276976</t>
  </si>
  <si>
    <t>13604000203100101060</t>
  </si>
  <si>
    <t>Classic Slip-On  VN0009Q7FRS cali dkgrn 00 tenisice 6</t>
  </si>
  <si>
    <t>196573343412</t>
  </si>
  <si>
    <t>13604000026503701105</t>
  </si>
  <si>
    <t>CLASSIC SLIP ON VEYEBWW blk and wht chckr/wht tenisice br.10,5</t>
  </si>
  <si>
    <t>700053334090</t>
  </si>
  <si>
    <t>13604000164500101050</t>
  </si>
  <si>
    <t>Authentic  VN0A348A40E1 (Piercing) r red tr wht 00 tenisice 5</t>
  </si>
  <si>
    <t>194901681229</t>
  </si>
  <si>
    <t>13604000103100101035</t>
  </si>
  <si>
    <t>Old Skool  VA38G1NRI (Suede) black/black/black 00 tenisice 3,5</t>
  </si>
  <si>
    <t>190849058840</t>
  </si>
  <si>
    <t>13604000135600101045</t>
  </si>
  <si>
    <t>Old Skool  VN0A4BV5JV61 racing red/true white 00 tenisice 4,5</t>
  </si>
  <si>
    <t>193394061839</t>
  </si>
  <si>
    <t>09001000108200101390</t>
  </si>
  <si>
    <t>389390-02  Puma Carina Street blk blk rs gld wht 00 tenisice 39</t>
  </si>
  <si>
    <t>4065452472900</t>
  </si>
  <si>
    <t>09001000109600101375</t>
  </si>
  <si>
    <t>388549-11   Puma Slipstream wht apl cid 00 tenisice 37,5</t>
  </si>
  <si>
    <t>4099683276921</t>
  </si>
  <si>
    <t>09001000109300101405</t>
  </si>
  <si>
    <t>389390-05  Puma Carina Street rose dust 00 tenisice 40,5</t>
  </si>
  <si>
    <t>4065452638573</t>
  </si>
  <si>
    <t>09001000111300101445</t>
  </si>
  <si>
    <t>393814-03  Puma RS-X Efekt Perf alpine sn wht 00 tenisice 44,5</t>
  </si>
  <si>
    <t>4099683225189</t>
  </si>
  <si>
    <t>09001000111300101450</t>
  </si>
  <si>
    <t>393814-03  Puma RS-X Efekt Perf alpine sn wht 00 tenisice 45</t>
  </si>
  <si>
    <t>4099683225196</t>
  </si>
  <si>
    <t>09001000111300101460</t>
  </si>
  <si>
    <t>393814-03  Puma RS-X Efekt Perf alpine sn wht 00 tenisice 46</t>
  </si>
  <si>
    <t>4099683225202</t>
  </si>
  <si>
    <t>04402000021700201380</t>
  </si>
  <si>
    <t>SANDBLAST F wmn  FFW0189 83052 00 tenisice 38</t>
  </si>
  <si>
    <t>8719477705968</t>
  </si>
  <si>
    <t>04402000021700201360</t>
  </si>
  <si>
    <t>SANDBLAST F wmn  FFW0189 83052 00 tenisice 36</t>
  </si>
  <si>
    <t>8719477705982</t>
  </si>
  <si>
    <t>04402000021100201430</t>
  </si>
  <si>
    <t>FXVENTUNO L low  FFM0003 10004 00 tenisice 43</t>
  </si>
  <si>
    <t>8719477627154</t>
  </si>
  <si>
    <t>04402000021500101410</t>
  </si>
  <si>
    <t>HIKEBOOSTER low  FFM0167 83165 00 tenisice 41</t>
  </si>
  <si>
    <t>8719477732025</t>
  </si>
  <si>
    <t>04402000021100201420</t>
  </si>
  <si>
    <t>FXVENTUNO L low  FFM0003 10004 00 tenisice 42</t>
  </si>
  <si>
    <t>8719477627147</t>
  </si>
  <si>
    <t>04402000021500101430</t>
  </si>
  <si>
    <t>HIKEBOOSTER low  FFM0167 83165 00 tenisice 43</t>
  </si>
  <si>
    <t>8719477732001</t>
  </si>
  <si>
    <t>04402000020300101420</t>
  </si>
  <si>
    <t>FXVENTUNO PERFO  FFW0028 20002 00 tenisice 42</t>
  </si>
  <si>
    <t>8719477627437</t>
  </si>
  <si>
    <t>04402000020300101370</t>
  </si>
  <si>
    <t>FXVENTUNO PERFO  FFW0028 20002 00 tenisice 37</t>
  </si>
  <si>
    <t>8719477627390</t>
  </si>
  <si>
    <t>04402000021700101380</t>
  </si>
  <si>
    <t>SANDBLAST F wmn  FFW0189 23013 00 tenisice 38</t>
  </si>
  <si>
    <t>8719477706071</t>
  </si>
  <si>
    <t>04402000020300101400</t>
  </si>
  <si>
    <t>FXVENTUNO PERFO  FFW0028 20002 00 tenisice 40</t>
  </si>
  <si>
    <t>8719477627413</t>
  </si>
  <si>
    <t>04402000021500101440</t>
  </si>
  <si>
    <t>HIKEBOOSTER low  FFM0167 83165 00 tenisice 44</t>
  </si>
  <si>
    <t>8719477731998</t>
  </si>
  <si>
    <t>04402000020300101410</t>
  </si>
  <si>
    <t>FXVENTUNO PERFO  FFW0028 20002 00 tenisice 41</t>
  </si>
  <si>
    <t>8719477627420</t>
  </si>
  <si>
    <t>04402000021700101370</t>
  </si>
  <si>
    <t>SANDBLAST F wmn  FFW0189 23013 00 tenisice 37</t>
  </si>
  <si>
    <t>8719477706088</t>
  </si>
  <si>
    <t>04402000021700201370</t>
  </si>
  <si>
    <t>SANDBLAST F wmn  FFW0189 83052 00 tenisice 37</t>
  </si>
  <si>
    <t>8719477705975</t>
  </si>
  <si>
    <t>04402000021700101400</t>
  </si>
  <si>
    <t>SANDBLAST F wmn  FFW0189 23013 00 tenisice 40</t>
  </si>
  <si>
    <t>8719477706057</t>
  </si>
  <si>
    <t>04402000021100201450</t>
  </si>
  <si>
    <t>FXVENTUNO L low  FFM0003 10004 00 tenisice 45</t>
  </si>
  <si>
    <t>8719477627109</t>
  </si>
  <si>
    <t>04402000021700101390</t>
  </si>
  <si>
    <t>SANDBLAST F wmn  FFW0189 23013 00 tenisice 39</t>
  </si>
  <si>
    <t>8719477706064</t>
  </si>
  <si>
    <t>04402000021100201440</t>
  </si>
  <si>
    <t>FXVENTUNO L low  FFM0003 10004 00 tenisice 44</t>
  </si>
  <si>
    <t>8719477627161</t>
  </si>
  <si>
    <t>04402000021500101450</t>
  </si>
  <si>
    <t>HIKEBOOSTER low  FFM0167 83165 00 tenisice 45</t>
  </si>
  <si>
    <t>8719477731981</t>
  </si>
  <si>
    <t>18201000021000101390</t>
  </si>
  <si>
    <t>A64GW TBL 6 INCH LACE UP WP bright blue nubuck 00 gležnjače 39</t>
  </si>
  <si>
    <t>196246800129</t>
  </si>
  <si>
    <t>gležnjače</t>
  </si>
  <si>
    <t>18201000021000101400</t>
  </si>
  <si>
    <t>A64GW TBL 6 INCH LACE UP WP bright blue nubuck 00 gležnjače 40</t>
  </si>
  <si>
    <t>196246800327</t>
  </si>
  <si>
    <t>18201000021000101380</t>
  </si>
  <si>
    <t>A64GW TBL 6 INCH LACE UP WP bright blue nubuck 00 gležnjače 38</t>
  </si>
  <si>
    <t>196246800044</t>
  </si>
  <si>
    <t>18201000021000101375</t>
  </si>
  <si>
    <t>A64GW TBL 6 INCH LACE UP WP bright blue nubuck 00 gležnjače 37,5</t>
  </si>
  <si>
    <t>196013899950</t>
  </si>
  <si>
    <t>18201000021000101395</t>
  </si>
  <si>
    <t>A64GW TBL 6 INCH LACE UP WP bright blue nubuck 00 gležnjače 39,5</t>
  </si>
  <si>
    <t>196246800228</t>
  </si>
  <si>
    <t>18201000011600101375</t>
  </si>
  <si>
    <t>12909 TBL 6 INCH LACE UP WP wheat nubuck 00 gležnjače 37,5</t>
  </si>
  <si>
    <t>761020879877</t>
  </si>
  <si>
    <t>18201000011600101390</t>
  </si>
  <si>
    <t>12909 TBL 6 INCH LACE UP WP wheat nubuck 00 gležnjače 39</t>
  </si>
  <si>
    <t>761020879891</t>
  </si>
  <si>
    <t>18201000011600101380</t>
  </si>
  <si>
    <t>12909 TBL 6 INCH LACE UP WP wheat nubuck 00 gležnjače 38</t>
  </si>
  <si>
    <t>761020879884</t>
  </si>
  <si>
    <t>18201000020700101420</t>
  </si>
  <si>
    <t>A65EV TBL MID LACE UP WP SNEAKER black mesh 00 gležnjače 42</t>
  </si>
  <si>
    <t>196012846221</t>
  </si>
  <si>
    <t>18201000011600101360</t>
  </si>
  <si>
    <t>12909 TBL 6 INCH LACE UP WP wheat nubuck 00 gležnjače 36</t>
  </si>
  <si>
    <t>761020879853</t>
  </si>
  <si>
    <t>18201000020700101410</t>
  </si>
  <si>
    <t>A65EV TBL MID LACE UP WP SNEAKER black mesh 00 gležnjače 41</t>
  </si>
  <si>
    <t>196012846207</t>
  </si>
  <si>
    <t>18201000011600101400</t>
  </si>
  <si>
    <t>12909 TBL 6 INCH LACE UP WP wheat nubuck 00 gležnjače 40</t>
  </si>
  <si>
    <t>885778899861</t>
  </si>
  <si>
    <t>18201000020800101375</t>
  </si>
  <si>
    <t>A5RH5 TBL 6 INCH LACE UP WP black nubuck 00 gležnjače 37,5</t>
  </si>
  <si>
    <t>196013844929</t>
  </si>
  <si>
    <t>18201000016800101390</t>
  </si>
  <si>
    <t>12907 TBL 6 INCH LACE UP WP blk nubuck 00 gležnjače 39</t>
  </si>
  <si>
    <t>761020879907</t>
  </si>
  <si>
    <t>18201000020400101430</t>
  </si>
  <si>
    <t>10061 TBL 6 INCH LACE UP WP wheat nubuck 00 gležnjače 43</t>
  </si>
  <si>
    <t>906073924</t>
  </si>
  <si>
    <t>04402000021800101460</t>
  </si>
  <si>
    <t>LANCE XXI mid  FFM0169 83158 00 gležnjače 46</t>
  </si>
  <si>
    <t>8719477729018</t>
  </si>
  <si>
    <t>04402000021800101440</t>
  </si>
  <si>
    <t>LANCE XXI mid  FFM0169 83158 00 gležnjače 44</t>
  </si>
  <si>
    <t>8719477729032</t>
  </si>
  <si>
    <t>04402000021800101450</t>
  </si>
  <si>
    <t>LANCE XXI mid  FFM0169 83158 00 gležnjače 45</t>
  </si>
  <si>
    <t>8719477729025</t>
  </si>
  <si>
    <t>04402000021800101430</t>
  </si>
  <si>
    <t>LANCE XXI mid  FFM0169 83158 00 gležnjače 43</t>
  </si>
  <si>
    <t>8719477729049</t>
  </si>
  <si>
    <t>04402000021800101420</t>
  </si>
  <si>
    <t>LANCE XXI mid  FFM0169 83158 00 gležnjače 42</t>
  </si>
  <si>
    <t>8719477729056</t>
  </si>
  <si>
    <t>04402000021400101420</t>
  </si>
  <si>
    <t>HIKEBOOSTER mid  FFM0166 83163 00 gležnjače 42</t>
  </si>
  <si>
    <t>8719477729704</t>
  </si>
  <si>
    <t>04402000021400101440</t>
  </si>
  <si>
    <t>HIKEBOOSTER mid  FFM0166 83163 00 gležnjače 44</t>
  </si>
  <si>
    <t>8719477729681</t>
  </si>
  <si>
    <t>04402000021400101430</t>
  </si>
  <si>
    <t>HIKEBOOSTER mid  FFM0166 83163 00 gležnjače 43</t>
  </si>
  <si>
    <t>8719477729698</t>
  </si>
  <si>
    <t>04402000021400101410</t>
  </si>
  <si>
    <t>HIKEBOOSTER mid  FFM0166 83163 00 gležnjače 41</t>
  </si>
  <si>
    <t>8719477729711</t>
  </si>
  <si>
    <t>18201000020800101395</t>
  </si>
  <si>
    <t>A5RH5 TBL 6 INCH LACE UP WP black nubuck 00 gležnjače 39,5</t>
  </si>
  <si>
    <t>196013845513</t>
  </si>
  <si>
    <t>18201000020800101390</t>
  </si>
  <si>
    <t>A5RH5 TBL 6 INCH LACE UP WP black nubuck 00 gležnjače 39</t>
  </si>
  <si>
    <t>196013845391</t>
  </si>
  <si>
    <t>18201000020800101385</t>
  </si>
  <si>
    <t>A5RH5 TBL 6 INCH LACE UP WP black nubuck 00 gležnjače 38,5</t>
  </si>
  <si>
    <t>196013845087</t>
  </si>
  <si>
    <t>18201000020800101400</t>
  </si>
  <si>
    <t>A5RH5 TBL 6 INCH LACE UP WP black nubuck 00 gležnjače 40</t>
  </si>
  <si>
    <t>196013845636</t>
  </si>
  <si>
    <t>04402000020300101390</t>
  </si>
  <si>
    <t>FXVENTUNO PERFO  FFW0028 20002 00 tenisice 39</t>
  </si>
  <si>
    <t>8719477581869</t>
  </si>
  <si>
    <t>18201000020700101440</t>
  </si>
  <si>
    <t>A65EV TBL MID LACE UP WP SNEAKER black mesh 00 gležnjače 44</t>
  </si>
  <si>
    <t>196012846658</t>
  </si>
  <si>
    <t>18201000011600101395</t>
  </si>
  <si>
    <t>12909 TBL 6 INCH LACE UP WP wheat nubuck 00 gležnjače 39,5</t>
  </si>
  <si>
    <t>885778899854</t>
  </si>
  <si>
    <t>18201000020700101430</t>
  </si>
  <si>
    <t>A65EV TBL MID LACE UP WP SNEAKER black mesh 00 gležnjače 43</t>
  </si>
  <si>
    <t>196012846368</t>
  </si>
  <si>
    <t>18201000020800101410</t>
  </si>
  <si>
    <t>A5RH5 TBL 6 INCH LACE UP WP black nubuck 00 gležnjače 41</t>
  </si>
  <si>
    <t>196013845759</t>
  </si>
  <si>
    <t>18601000029600101055</t>
  </si>
  <si>
    <t>MS327CTB NB  black 00 tenisice 5,5</t>
  </si>
  <si>
    <t>196307579902</t>
  </si>
  <si>
    <t>24601000002400401380</t>
  </si>
  <si>
    <t>F30034 Scholl Estelle Khaki 00 natikače 38</t>
  </si>
  <si>
    <t>8004373167898</t>
  </si>
  <si>
    <t>24601000002400201380</t>
  </si>
  <si>
    <t>F30034 Scholl Estelle Black 00 natikače 38</t>
  </si>
  <si>
    <t>8004373167577</t>
  </si>
  <si>
    <t>24601000002400101360</t>
  </si>
  <si>
    <t>F30034 Scholl Estelle Lilac 00 natikače 36</t>
  </si>
  <si>
    <t>8004373167393</t>
  </si>
  <si>
    <t>24601000002400401370</t>
  </si>
  <si>
    <t>F30034 Scholl Estelle Khaki 00 natikače 37</t>
  </si>
  <si>
    <t>8004373167881</t>
  </si>
  <si>
    <t>24601000002400201360</t>
  </si>
  <si>
    <t>F30034 Scholl Estelle Black 00 natikače 36</t>
  </si>
  <si>
    <t>8004373167553</t>
  </si>
  <si>
    <t>24601000002300201380</t>
  </si>
  <si>
    <t>F30633 Scholl Kathleen Black 00 natikače 38</t>
  </si>
  <si>
    <t>8004373295386</t>
  </si>
  <si>
    <t>24601000002100201400</t>
  </si>
  <si>
    <t>F30628 Scholl Estelle Yellow 00 natikače 40</t>
  </si>
  <si>
    <t>8004373294525</t>
  </si>
  <si>
    <t>24601000002300101360</t>
  </si>
  <si>
    <t>F30633 Scholl Kathleen Rose Gold 00 natikače 36</t>
  </si>
  <si>
    <t>8004373295287</t>
  </si>
  <si>
    <t>18601000023200101065</t>
  </si>
  <si>
    <t>GW500FD2  NB  bb 00 tenisice 6,5</t>
  </si>
  <si>
    <t>196307445931</t>
  </si>
  <si>
    <t>18601000029300101080</t>
  </si>
  <si>
    <t>BBW550DP NB  sea salt 00 tenisice 8</t>
  </si>
  <si>
    <t>196941298009</t>
  </si>
  <si>
    <t>18601000029300101075</t>
  </si>
  <si>
    <t>BBW550DP NB  sea salt 00 tenisice 7,5</t>
  </si>
  <si>
    <t>196941297996</t>
  </si>
  <si>
    <t>18601000024000101100</t>
  </si>
  <si>
    <t>WL574ZAA  NB  bb 00 tenisice 10</t>
  </si>
  <si>
    <t>196307183987</t>
  </si>
  <si>
    <t>18601000024100101070</t>
  </si>
  <si>
    <t>WL574ZAB  NB  bb 00 tenisice 7</t>
  </si>
  <si>
    <t>196307183604</t>
  </si>
  <si>
    <t>18601000023200101090</t>
  </si>
  <si>
    <t>GW500FD2  NB  bb 00 tenisice 9</t>
  </si>
  <si>
    <t>196307445986</t>
  </si>
  <si>
    <t>18601000023200101085</t>
  </si>
  <si>
    <t>GW500FD2  NB  bb 00 tenisice 8,5</t>
  </si>
  <si>
    <t>196307445979</t>
  </si>
  <si>
    <t>18601000023200101080</t>
  </si>
  <si>
    <t>GW500FD2  NB  bb 00 tenisice 8</t>
  </si>
  <si>
    <t>196307445962</t>
  </si>
  <si>
    <t>18601000024100101095</t>
  </si>
  <si>
    <t>WL574ZAB  NB  bb 00 tenisice 9,5</t>
  </si>
  <si>
    <t>196307183659</t>
  </si>
  <si>
    <t>18601000024100101065</t>
  </si>
  <si>
    <t>WL574ZAB  NB  bb 00 tenisice 6,5</t>
  </si>
  <si>
    <t>196307183598</t>
  </si>
  <si>
    <t>18601000029300101095</t>
  </si>
  <si>
    <t>BBW550DP NB  sea salt 00 tenisice 9,5</t>
  </si>
  <si>
    <t>196941298030</t>
  </si>
  <si>
    <t>18601000029100101085</t>
  </si>
  <si>
    <t>BB550STA NB  white 00 tenisice 8,5</t>
  </si>
  <si>
    <t>196652954850</t>
  </si>
  <si>
    <t>18601000030000101055</t>
  </si>
  <si>
    <t>CT302RO NB  sea salt 00 tenisice 5,5</t>
  </si>
  <si>
    <t>196941329307</t>
  </si>
  <si>
    <t>18601000029200101065</t>
  </si>
  <si>
    <t>BBW550DI NB  angora 00 tenisice 6,5</t>
  </si>
  <si>
    <t>196941297699</t>
  </si>
  <si>
    <t>18601000029300101090</t>
  </si>
  <si>
    <t>BBW550DP NB  sea salt 00 tenisice 9</t>
  </si>
  <si>
    <t>196941298023</t>
  </si>
  <si>
    <t>18601000023200101095</t>
  </si>
  <si>
    <t>GW500FD2  NB  bb 00 tenisice 9,5</t>
  </si>
  <si>
    <t>196307445993</t>
  </si>
  <si>
    <t>18601000023100101100</t>
  </si>
  <si>
    <t>GW500FA2  NB  bb 00 tenisice 10</t>
  </si>
  <si>
    <t>196307446457</t>
  </si>
  <si>
    <t>18601000023100101070</t>
  </si>
  <si>
    <t>GW500FA2  NB  bb 00 tenisice 7</t>
  </si>
  <si>
    <t>196307446396</t>
  </si>
  <si>
    <t>18601000029300101065</t>
  </si>
  <si>
    <t>BBW550DP NB  sea salt 00 tenisice 6,5</t>
  </si>
  <si>
    <t>196941297972</t>
  </si>
  <si>
    <t>18601000023100101090</t>
  </si>
  <si>
    <t>GW500FA2  NB  bb 00 tenisice 9</t>
  </si>
  <si>
    <t>196307446433</t>
  </si>
  <si>
    <t>18601000023200101075</t>
  </si>
  <si>
    <t>GW500FD2  NB  bb 00 tenisice 7,5</t>
  </si>
  <si>
    <t>196307445955</t>
  </si>
  <si>
    <t>18601000023200101070</t>
  </si>
  <si>
    <t>GW500FD2  NB  bb 00 tenisice 7</t>
  </si>
  <si>
    <t>196307445948</t>
  </si>
  <si>
    <t>18601000024000101095</t>
  </si>
  <si>
    <t>WL574ZAA  NB  bb 00 tenisice 9,5</t>
  </si>
  <si>
    <t>196307183970</t>
  </si>
  <si>
    <t>18601000024100101090</t>
  </si>
  <si>
    <t>WL574ZAB  NB  bb 00 tenisice 9</t>
  </si>
  <si>
    <t>196307183642</t>
  </si>
  <si>
    <t>18601000024100101100</t>
  </si>
  <si>
    <t>WL574ZAB  NB  bb 00 tenisice 10</t>
  </si>
  <si>
    <t>196307183666</t>
  </si>
  <si>
    <t>18601000023100101065</t>
  </si>
  <si>
    <t>GW500FA2  NB  bb 00 tenisice 6,5</t>
  </si>
  <si>
    <t>196307446389</t>
  </si>
  <si>
    <t>18601000025000101120</t>
  </si>
  <si>
    <t>MS327CBW NB black 00 tenisice 12</t>
  </si>
  <si>
    <t>196307579803</t>
  </si>
  <si>
    <t>18601000023000101100</t>
  </si>
  <si>
    <t>GW500CG2  NB  bb 00 tenisice 10</t>
  </si>
  <si>
    <t>196307447508</t>
  </si>
  <si>
    <t>18601000023200101100</t>
  </si>
  <si>
    <t>GW500FD2  NB  bb 00 tenisice 10</t>
  </si>
  <si>
    <t>196307446006</t>
  </si>
  <si>
    <t>18601000025000101100</t>
  </si>
  <si>
    <t>MS327CBW NB black 00 tenisice 10</t>
  </si>
  <si>
    <t>196307579766</t>
  </si>
  <si>
    <t>18601000024200101100</t>
  </si>
  <si>
    <t>WL574ZAC  NB  bb 00 tenisice 10</t>
  </si>
  <si>
    <t>196307183826</t>
  </si>
  <si>
    <t>18601000024100101085</t>
  </si>
  <si>
    <t>WL574ZAB  NB  bb 00 tenisice 8,5</t>
  </si>
  <si>
    <t>196307183635</t>
  </si>
  <si>
    <t>18601000023700101110</t>
  </si>
  <si>
    <t>MS327CWB  NB  bb 00 tenisice 11</t>
  </si>
  <si>
    <t>196307579322</t>
  </si>
  <si>
    <t>18601000025000101095</t>
  </si>
  <si>
    <t>MS327CBW NB black 00 tenisice 9,5</t>
  </si>
  <si>
    <t>196307579759</t>
  </si>
  <si>
    <t>18601000023700101090</t>
  </si>
  <si>
    <t>MS327CWB  NB  bb 00 tenisice 9</t>
  </si>
  <si>
    <t>196307579285</t>
  </si>
  <si>
    <t>18601000023700101105</t>
  </si>
  <si>
    <t>MS327CWB  NB  bb 00 tenisice 10,5</t>
  </si>
  <si>
    <t>196307579315</t>
  </si>
  <si>
    <t>18601000023700101095</t>
  </si>
  <si>
    <t>MS327CWB  NB  bb 00 tenisice 9,5</t>
  </si>
  <si>
    <t>196307579292</t>
  </si>
  <si>
    <t>24601000003300101330</t>
  </si>
  <si>
    <t>F30648 Scholl Parrot Red 00 natikače 33</t>
  </si>
  <si>
    <t>8004373300059</t>
  </si>
  <si>
    <t>24601000003300301310</t>
  </si>
  <si>
    <t>F30648 Scholl Parrot Yellow 00 natikače 31</t>
  </si>
  <si>
    <t>8004373300257</t>
  </si>
  <si>
    <t>24601000003300301300</t>
  </si>
  <si>
    <t>F30648 Scholl Parrot Yellow 00 natikače 30</t>
  </si>
  <si>
    <t>8004373300240</t>
  </si>
  <si>
    <t>24601000001100101400</t>
  </si>
  <si>
    <t>F27454 Scholl Bahia Flip-Flop Eva-W lilac 00 natikače 40</t>
  </si>
  <si>
    <t>8004373137648</t>
  </si>
  <si>
    <t>24601000001100101370</t>
  </si>
  <si>
    <t>F27454 Scholl Bahia Flip-Flop Eva-W lilac 00 natikače 37</t>
  </si>
  <si>
    <t>8004373137617</t>
  </si>
  <si>
    <t>24601000001100301360</t>
  </si>
  <si>
    <t>F27454 Scholl Bahia Flip-Flop Eva-W navy blue 00 natikače 36</t>
  </si>
  <si>
    <t>8004373040085</t>
  </si>
  <si>
    <t>24601000001100301390</t>
  </si>
  <si>
    <t>F27454 Scholl Bahia Flip-Flop Eva-W navy blue 00 natikače 39</t>
  </si>
  <si>
    <t>8004373040115</t>
  </si>
  <si>
    <t>24601000002600101420</t>
  </si>
  <si>
    <t>F30083 Scholl Olivier Khaki 00 natikače 42</t>
  </si>
  <si>
    <t>8004373185434</t>
  </si>
  <si>
    <t>24601000003200101470</t>
  </si>
  <si>
    <t>F30082 Scholl Olivier Black 00 natikače 47</t>
  </si>
  <si>
    <t>8004373185281</t>
  </si>
  <si>
    <t>24601000003200101420</t>
  </si>
  <si>
    <t>F30082 Scholl Olivier Black 00 natikače 42</t>
  </si>
  <si>
    <t>8004373185236</t>
  </si>
  <si>
    <t>24601000002500101360</t>
  </si>
  <si>
    <t>F30043 Scholl Josephine Lilac 00 natikače 36</t>
  </si>
  <si>
    <t>8004373170836</t>
  </si>
  <si>
    <t>24601000002500101380</t>
  </si>
  <si>
    <t>F30043 Scholl Josephine Lilac 00 natikače 38</t>
  </si>
  <si>
    <t>8004373170850</t>
  </si>
  <si>
    <t>24601000002600101470</t>
  </si>
  <si>
    <t>F30083 Scholl Olivier Khaki 00 natikače 47</t>
  </si>
  <si>
    <t>8004373185489</t>
  </si>
  <si>
    <t>24601000001100301370</t>
  </si>
  <si>
    <t>F27454 Scholl Bahia Flip-Flop Eva-W navy blue 00 natikače 37</t>
  </si>
  <si>
    <t>8004373040092</t>
  </si>
  <si>
    <t>24601000001100301400</t>
  </si>
  <si>
    <t>F27454 Scholl Bahia Flip-Flop Eva-W navy blue 00 natikače 40</t>
  </si>
  <si>
    <t>8004373040122</t>
  </si>
  <si>
    <t>24601000001100101360</t>
  </si>
  <si>
    <t>F27454 Scholl Bahia Flip-Flop Eva-W lilac 00 natikače 36</t>
  </si>
  <si>
    <t>8004373137600</t>
  </si>
  <si>
    <t>24601000001100201420</t>
  </si>
  <si>
    <t>F27454 Scholl Bahia Flip-Flop Eva-W lime green 00 natikače 42</t>
  </si>
  <si>
    <t>8004373137747</t>
  </si>
  <si>
    <t>24601000003300201300</t>
  </si>
  <si>
    <t>F30648 Scholl Parrot Blue 00 natikače 30</t>
  </si>
  <si>
    <t>8004373300134</t>
  </si>
  <si>
    <t>24601000003300101300</t>
  </si>
  <si>
    <t>F30648 Scholl Parrot Red 00 natikače 30</t>
  </si>
  <si>
    <t>8004373300028</t>
  </si>
  <si>
    <t>24601000003300301340</t>
  </si>
  <si>
    <t>F30648 Scholl Parrot Yellow 00 natikače 34</t>
  </si>
  <si>
    <t>8004373300288</t>
  </si>
  <si>
    <t>24601000002400401360</t>
  </si>
  <si>
    <t>F30034 Scholl Estelle Khaki 00 natikače 36</t>
  </si>
  <si>
    <t>8004373167874</t>
  </si>
  <si>
    <t>24601000002100201390</t>
  </si>
  <si>
    <t>F30628 Scholl Estelle Yellow 00 natikače 39</t>
  </si>
  <si>
    <t>8004373294518</t>
  </si>
  <si>
    <t>24601000002300201360</t>
  </si>
  <si>
    <t>F30633 Scholl Kathleen Black 00 natikače 36</t>
  </si>
  <si>
    <t>8004373295362</t>
  </si>
  <si>
    <t>24601000002300101380</t>
  </si>
  <si>
    <t>F30633 Scholl Kathleen Rose Gold 00 natikače 38</t>
  </si>
  <si>
    <t>8004373295300</t>
  </si>
  <si>
    <t>24601000002300101370</t>
  </si>
  <si>
    <t>F30633 Scholl Kathleen Rose Gold 00 natikače 37</t>
  </si>
  <si>
    <t>8004373295294</t>
  </si>
  <si>
    <t>24601000002300201370</t>
  </si>
  <si>
    <t>F30633 Scholl Kathleen Black 00 natikače 37</t>
  </si>
  <si>
    <t>8004373295379</t>
  </si>
  <si>
    <t>24601000002300201400</t>
  </si>
  <si>
    <t>F30633 Scholl Kathleen Black 00 natikače 40</t>
  </si>
  <si>
    <t>8004373295409</t>
  </si>
  <si>
    <t>24601000002400101400</t>
  </si>
  <si>
    <t>F30034 Scholl Estelle Lilac 00 natikače 40</t>
  </si>
  <si>
    <t>8004373167430</t>
  </si>
  <si>
    <t>24601000002400301370</t>
  </si>
  <si>
    <t>F30034 Scholl Estelle Red 00 natikače 37</t>
  </si>
  <si>
    <t>8004373167720</t>
  </si>
  <si>
    <t>24601000002400301380</t>
  </si>
  <si>
    <t>F30034 Scholl Estelle Red 00 natikače 38</t>
  </si>
  <si>
    <t>8004373167737</t>
  </si>
  <si>
    <t>24601000002200201400</t>
  </si>
  <si>
    <t>F30631 Scholl Noelle Black 00 natikače 40</t>
  </si>
  <si>
    <t>8004373295089</t>
  </si>
  <si>
    <t>24601000003300301350</t>
  </si>
  <si>
    <t>F30648 Scholl Parrot Yellow 00 natikače 35</t>
  </si>
  <si>
    <t>8004373302749</t>
  </si>
  <si>
    <t>24601000003300201350</t>
  </si>
  <si>
    <t>F30648 Scholl Parrot Blue 00 natikače 35</t>
  </si>
  <si>
    <t>8004373302725</t>
  </si>
  <si>
    <t>24601000003300101350</t>
  </si>
  <si>
    <t>F30648 Scholl Parrot Red 00 natikače 35</t>
  </si>
  <si>
    <t>8004373302732</t>
  </si>
  <si>
    <t>24601000002000101360</t>
  </si>
  <si>
    <t>F30627 Scholl Josephine Yellow 00 natikače 36</t>
  </si>
  <si>
    <t>8004373294082</t>
  </si>
  <si>
    <t>24601000002200201370</t>
  </si>
  <si>
    <t>F30631 Scholl Noelle Black 00 natikače 37</t>
  </si>
  <si>
    <t>8004373295058</t>
  </si>
  <si>
    <t>24601000002200101360</t>
  </si>
  <si>
    <t>F30631 Scholl Noelle Rose Gold 00 natikače 36</t>
  </si>
  <si>
    <t>8004373294969</t>
  </si>
  <si>
    <t>24601000002200201390</t>
  </si>
  <si>
    <t>F30631 Scholl Noelle Black 00 natikače 39</t>
  </si>
  <si>
    <t>8004373295072</t>
  </si>
  <si>
    <t>24601000002200101370</t>
  </si>
  <si>
    <t>F30631 Scholl Noelle Rose Gold 00 natikače 37</t>
  </si>
  <si>
    <t>8004373294976</t>
  </si>
  <si>
    <t>24601000002200201380</t>
  </si>
  <si>
    <t>F30631 Scholl Noelle Black 00 natikače 38</t>
  </si>
  <si>
    <t>8004373295065</t>
  </si>
  <si>
    <t>24601000002100101380</t>
  </si>
  <si>
    <t>F30628 Scholl Estelle Pink 00 natikače 38</t>
  </si>
  <si>
    <t>8004373294341</t>
  </si>
  <si>
    <t>24601000002100201360</t>
  </si>
  <si>
    <t>F30628 Scholl Estelle Yellow 00 natikače 36</t>
  </si>
  <si>
    <t>8004373294488</t>
  </si>
  <si>
    <t>24601000003000101380</t>
  </si>
  <si>
    <t>F30614 Scholl Harlington Black 00 natikače 38</t>
  </si>
  <si>
    <t>8004373291784</t>
  </si>
  <si>
    <t>24601000002100101360</t>
  </si>
  <si>
    <t>F30628 Scholl Estelle Pink 00 natikače 36</t>
  </si>
  <si>
    <t>8004373294327</t>
  </si>
  <si>
    <t>24601000002100101400</t>
  </si>
  <si>
    <t>F30628 Scholl Estelle Pink 00 natikače 40</t>
  </si>
  <si>
    <t>8004373294365</t>
  </si>
  <si>
    <t>24601000002100201370</t>
  </si>
  <si>
    <t>F30628 Scholl Estelle Yellow 00 natikače 37</t>
  </si>
  <si>
    <t>8004373294495</t>
  </si>
  <si>
    <t>24601000002400201370</t>
  </si>
  <si>
    <t>F30034 Scholl Estelle Black 00 natikače 37</t>
  </si>
  <si>
    <t>8004373167560</t>
  </si>
  <si>
    <t>24601000002400301410</t>
  </si>
  <si>
    <t>F30034 Scholl Estelle Red 00 natikače 41</t>
  </si>
  <si>
    <t>8004373167768</t>
  </si>
  <si>
    <t>24601000002400201400</t>
  </si>
  <si>
    <t>F30034 Scholl Estelle Black 00 natikače 40</t>
  </si>
  <si>
    <t>8004373167591</t>
  </si>
  <si>
    <t>24601000002400101390</t>
  </si>
  <si>
    <t>F30034 Scholl Estelle Lilac 00 natikače 39</t>
  </si>
  <si>
    <t>8004373167423</t>
  </si>
  <si>
    <t>24601000003300101340</t>
  </si>
  <si>
    <t>F30648 Scholl Parrot Red 00 natikače 34</t>
  </si>
  <si>
    <t>8004373300066</t>
  </si>
  <si>
    <t>24601000002700101260</t>
  </si>
  <si>
    <t>F30658 Scholl Dolphine jelly Pink 00 sandale 26</t>
  </si>
  <si>
    <t>8004373303371</t>
  </si>
  <si>
    <t>24601000002700201300</t>
  </si>
  <si>
    <t>F30658 Scholl Dolphine jelly Gold 00 sandale 30</t>
  </si>
  <si>
    <t>8004373303531</t>
  </si>
  <si>
    <t>24601000002700101310</t>
  </si>
  <si>
    <t>F30658 Scholl Dolphine jelly Pink 00 sandale 31</t>
  </si>
  <si>
    <t>8004373303425</t>
  </si>
  <si>
    <t>24601000002700101290</t>
  </si>
  <si>
    <t>F30658 Scholl Dolphine jelly Pink 00 sandale 29</t>
  </si>
  <si>
    <t>8004373303401</t>
  </si>
  <si>
    <t>24601000003300201310</t>
  </si>
  <si>
    <t>F30648 Scholl Parrot Blue 00 natikače 31</t>
  </si>
  <si>
    <t>8004373300141</t>
  </si>
  <si>
    <t>24601000003300201320</t>
  </si>
  <si>
    <t>F30648 Scholl Parrot Blue 00 natikače 32</t>
  </si>
  <si>
    <t>8004373300158</t>
  </si>
  <si>
    <t>24601000003300201340</t>
  </si>
  <si>
    <t>F30648 Scholl Parrot Blue 00 natikače 34</t>
  </si>
  <si>
    <t>8004373300172</t>
  </si>
  <si>
    <t>24601000003300101320</t>
  </si>
  <si>
    <t>F30648 Scholl Parrot Red 00 natikače 32</t>
  </si>
  <si>
    <t>8004373300042</t>
  </si>
  <si>
    <t>24601000002700201290</t>
  </si>
  <si>
    <t>F30658 Scholl Dolphine jelly Gold 00 sandale 29</t>
  </si>
  <si>
    <t>8004373303524</t>
  </si>
  <si>
    <t>24601000002000201370</t>
  </si>
  <si>
    <t>F30627 Scholl Josephine Pink 00 natikače 37</t>
  </si>
  <si>
    <t>8004373294174</t>
  </si>
  <si>
    <t>24601000002500301390</t>
  </si>
  <si>
    <t>F30043 Scholl Josephine Red 00 natikače 39</t>
  </si>
  <si>
    <t>8004373171185</t>
  </si>
  <si>
    <t>24601000002000201360</t>
  </si>
  <si>
    <t>F30627 Scholl Josephine Pink 00 natikače 36</t>
  </si>
  <si>
    <t>8004373294167</t>
  </si>
  <si>
    <t>24601000002000101370</t>
  </si>
  <si>
    <t>F30627 Scholl Josephine Yellow 00 natikače 37</t>
  </si>
  <si>
    <t>8004373294099</t>
  </si>
  <si>
    <t>24601000000500101370</t>
  </si>
  <si>
    <t>F304221033 Scholl Josephine Lilac 00 natikače 37</t>
  </si>
  <si>
    <t>8004373254963</t>
  </si>
  <si>
    <t>24601000002500201360</t>
  </si>
  <si>
    <t>F30043 Scholl Josephine Black 00 natikače 36</t>
  </si>
  <si>
    <t>8004373170997</t>
  </si>
  <si>
    <t>24601000002500301360</t>
  </si>
  <si>
    <t>F30043 Scholl Josephine Red 00 natikače 36</t>
  </si>
  <si>
    <t>8004373171154</t>
  </si>
  <si>
    <t>24601000002500301380</t>
  </si>
  <si>
    <t>F30043 Scholl Josephine Red 00 natikače 38</t>
  </si>
  <si>
    <t>8004373171178</t>
  </si>
  <si>
    <t>24601000000500101360</t>
  </si>
  <si>
    <t>F304221033 Scholl Josephine Lilac 00 natikače 36</t>
  </si>
  <si>
    <t>8004373254956</t>
  </si>
  <si>
    <t>24601000002400301360</t>
  </si>
  <si>
    <t>F30034 Scholl Estelle Red 00 natikače 36</t>
  </si>
  <si>
    <t>8004373167713</t>
  </si>
  <si>
    <t>24601000002700101250</t>
  </si>
  <si>
    <t>F30658 Scholl Dolphine jelly Pink 00 sandale 25</t>
  </si>
  <si>
    <t>8004373303364</t>
  </si>
  <si>
    <t>24601000002700201260</t>
  </si>
  <si>
    <t>F30658 Scholl Dolphine jelly Gold 00 sandale 26</t>
  </si>
  <si>
    <t>8004373303494</t>
  </si>
  <si>
    <t>24601000001100301380</t>
  </si>
  <si>
    <t>F27454 Scholl Bahia Flip-Flop Eva-W navy blue 00 natikače 38</t>
  </si>
  <si>
    <t>8004373040108</t>
  </si>
  <si>
    <t>24601000001100201370</t>
  </si>
  <si>
    <t>F27454 Scholl Bahia Flip-Flop Eva-W lime green 00 natikače 37</t>
  </si>
  <si>
    <t>8004373137693</t>
  </si>
  <si>
    <t>24601000001100201400</t>
  </si>
  <si>
    <t>F27454 Scholl Bahia Flip-Flop Eva-W lime green 00 natikače 40</t>
  </si>
  <si>
    <t>8004373137723</t>
  </si>
  <si>
    <t>24601000002000101380</t>
  </si>
  <si>
    <t>F30627 Scholl Josephine Yellow 00 natikače 38</t>
  </si>
  <si>
    <t>8004373294105</t>
  </si>
  <si>
    <t>24601000001100201380</t>
  </si>
  <si>
    <t>F27454 Scholl Bahia Flip-Flop Eva-W lime green 00 natikače 38</t>
  </si>
  <si>
    <t>8004373137709</t>
  </si>
  <si>
    <t>24601000001100201360</t>
  </si>
  <si>
    <t>F27454 Scholl Bahia Flip-Flop Eva-W lime green 00 natikače 36</t>
  </si>
  <si>
    <t>8004373137686</t>
  </si>
  <si>
    <t>24601000001100201390</t>
  </si>
  <si>
    <t>F27454 Scholl Bahia Flip-Flop Eva-W lime green 00 natikače 39</t>
  </si>
  <si>
    <t>8004373137716</t>
  </si>
  <si>
    <t>24601000002400101370</t>
  </si>
  <si>
    <t>F30034 Scholl Estelle Lilac 00 natikače 37</t>
  </si>
  <si>
    <t>8004373167409</t>
  </si>
  <si>
    <t>24601000002400101380</t>
  </si>
  <si>
    <t>F30034 Scholl Estelle Lilac 00 natikače 38</t>
  </si>
  <si>
    <t>8004373167416</t>
  </si>
  <si>
    <t>24601000003000101360</t>
  </si>
  <si>
    <t>F30614 Scholl Harlington Black 00 natikače 36</t>
  </si>
  <si>
    <t>8004373291760</t>
  </si>
  <si>
    <t>24601000002700201250</t>
  </si>
  <si>
    <t>F30658 Scholl Dolphine jelly Gold 00 sandale 25</t>
  </si>
  <si>
    <t>8004373303487</t>
  </si>
  <si>
    <t>24601000002700201310</t>
  </si>
  <si>
    <t>F30658 Scholl Dolphine jelly Gold 00 sandale 31</t>
  </si>
  <si>
    <t>8004373303548</t>
  </si>
  <si>
    <t>24601000003300201330</t>
  </si>
  <si>
    <t>F30648 Scholl Parrot Blue 00 natikače 33</t>
  </si>
  <si>
    <t>8004373300165</t>
  </si>
  <si>
    <t>24601000002700201280</t>
  </si>
  <si>
    <t>F30658 Scholl Dolphine jelly Gold 00 sandale 28</t>
  </si>
  <si>
    <t>8004373303517</t>
  </si>
  <si>
    <t>24601000003300301330</t>
  </si>
  <si>
    <t>F30648 Scholl Parrot Yellow 00 natikače 33</t>
  </si>
  <si>
    <t>8004373300271</t>
  </si>
  <si>
    <t>24601000001800101360</t>
  </si>
  <si>
    <t>F30585 Scholl Noelle chunky Pink 00 natikače 36</t>
  </si>
  <si>
    <t>8004373285325</t>
  </si>
  <si>
    <t>24601000000600101400</t>
  </si>
  <si>
    <t>F304231033 Scholl Estelle Lilac 00 natikače 40</t>
  </si>
  <si>
    <t>8004373255830</t>
  </si>
  <si>
    <t>24601000000900101420</t>
  </si>
  <si>
    <t>F304231065 Scholl Estelle White 00 natikače 42</t>
  </si>
  <si>
    <t>8004373255496</t>
  </si>
  <si>
    <t>24601000002000101400</t>
  </si>
  <si>
    <t>F30627 Scholl Josephine Yellow 00 natikače 40</t>
  </si>
  <si>
    <t>8004373294129</t>
  </si>
  <si>
    <t>13601000162100101001</t>
  </si>
  <si>
    <t>Alumni B  VN0A7UEOBLK blk 00 ruksak nv</t>
  </si>
  <si>
    <t>196244184023</t>
  </si>
  <si>
    <t>RUKSAK</t>
  </si>
  <si>
    <t>13601000159200101001</t>
  </si>
  <si>
    <t>Bruckner Cuff Bea  VN0A3I5L2N1 oatmeal 00 kapa nv</t>
  </si>
  <si>
    <t>195441352341</t>
  </si>
  <si>
    <t>00210</t>
  </si>
  <si>
    <t>KAPA</t>
  </si>
  <si>
    <t>13601000131200101001</t>
  </si>
  <si>
    <t>BRUCKNER CUFF VA VN0A3I5LBHH1 blk heath 00 kapa</t>
  </si>
  <si>
    <t>193391172712</t>
  </si>
  <si>
    <t>13601000160000101001</t>
  </si>
  <si>
    <t>Construct Skool B  VN0A5FHWHU0 blk/wht 00 ruksak nv</t>
  </si>
  <si>
    <t>195441327493</t>
  </si>
  <si>
    <t>13601000139200101001</t>
  </si>
  <si>
    <t>CORE BASIC  VN0A34GVZJY1 pwd pnk 00 kapa</t>
  </si>
  <si>
    <t>195441352877</t>
  </si>
  <si>
    <t>13601000161400101001</t>
  </si>
  <si>
    <t>Cutley Shades  VN0A7PR496O brn tortoise 00 naočale nv</t>
  </si>
  <si>
    <t>196571437786</t>
  </si>
  <si>
    <t>naočale</t>
  </si>
  <si>
    <t>13601000157200101001</t>
  </si>
  <si>
    <t>Deppster Ii Web B  VN0A36OKBA5 blk/char 00 remen nv</t>
  </si>
  <si>
    <t>191163134074</t>
  </si>
  <si>
    <t>remen</t>
  </si>
  <si>
    <t>13601000157400101001</t>
  </si>
  <si>
    <t>Deppster Ii Web B  VN0A36OKY28 blk/wht 00 remen nv</t>
  </si>
  <si>
    <t>194901802471</t>
  </si>
  <si>
    <t>13601000125500101001</t>
  </si>
  <si>
    <t>DROP V BIFOLD  VN0A31J8DRB dark brown 00 novčanik</t>
  </si>
  <si>
    <t>191166115056</t>
  </si>
  <si>
    <t>NOVČANIK</t>
  </si>
  <si>
    <t>13601000158200101001</t>
  </si>
  <si>
    <t>Dunville Shades  VN0A3HIQCVQ matte blk 00 naočale nv</t>
  </si>
  <si>
    <t>193391111803</t>
  </si>
  <si>
    <t>13601000161300101001</t>
  </si>
  <si>
    <t>Henderson Shades Ii  VN0A7PR2SLV silver 00 naočale nv</t>
  </si>
  <si>
    <t>196571437847</t>
  </si>
  <si>
    <t>13601000161800101001</t>
  </si>
  <si>
    <t>Old Skool Boxed  VN0A7SCHBLK blk 00 ruksak nv</t>
  </si>
  <si>
    <t>196244871275</t>
  </si>
  <si>
    <t>13601000138900101001</t>
  </si>
  <si>
    <t>OLD SKOOL CHECK  VN0A5KHRY281 blk wht 00 ruksak</t>
  </si>
  <si>
    <t>195441325291</t>
  </si>
  <si>
    <t>13601000149300101001</t>
  </si>
  <si>
    <t>Old Skool Drop V  VN0A5KHPLKZ1 dress blues 00 torba</t>
  </si>
  <si>
    <t>195441325314</t>
  </si>
  <si>
    <t>13601000150800101001</t>
  </si>
  <si>
    <t>Old Skool II  VN0A5KHQ7WM1 true blue 00 ruksak</t>
  </si>
  <si>
    <t>196244870674</t>
  </si>
  <si>
    <t>13601000150600101001</t>
  </si>
  <si>
    <t>Old Skool II  VN0A5KHQY8T1 dr blu tr rd 00 ruksak</t>
  </si>
  <si>
    <t>196244870704</t>
  </si>
  <si>
    <t>13601000147500101001</t>
  </si>
  <si>
    <t>REALM BACKPACK  VN0A3UI6YOK mgren 00 ruksak</t>
  </si>
  <si>
    <t>196014219931</t>
  </si>
  <si>
    <t>13601000104600101001</t>
  </si>
  <si>
    <t>Shredtor II Web Belt  VA31J397I classic camo 00 remen</t>
  </si>
  <si>
    <t>191163131028</t>
  </si>
  <si>
    <t>13601000161100101001</t>
  </si>
  <si>
    <t>Squared Off Shades  VN0A7PR1PA9 cheetah to 00 naočale nv</t>
  </si>
  <si>
    <t>196571451492</t>
  </si>
  <si>
    <t>13602000168900101040</t>
  </si>
  <si>
    <t>66 SUPPLY PO PUFFER MTE  VN0A4SD8KCZ1 grape leaf 00 jakna L</t>
  </si>
  <si>
    <t>192824744977</t>
  </si>
  <si>
    <t>jakna</t>
  </si>
  <si>
    <t>13602000168900101030</t>
  </si>
  <si>
    <t>66 SUPPLY PO PUFFER MTE  VN0A4SD8KCZ1 grape leaf 00 jakna M</t>
  </si>
  <si>
    <t>192824744779</t>
  </si>
  <si>
    <t>13602000168900101020</t>
  </si>
  <si>
    <t>66 SUPPLY PO PUFFER MTE  VN0A4SD8KCZ1 grape leaf 00 jakna S</t>
  </si>
  <si>
    <t>192824744571</t>
  </si>
  <si>
    <t>13602000168900101050</t>
  </si>
  <si>
    <t>66 SUPPLY PO PUFFER MTE  VN0A4SD8KCZ1 grape leaf 00 jakna XL</t>
  </si>
  <si>
    <t>192824745127</t>
  </si>
  <si>
    <t>13602000168900101010</t>
  </si>
  <si>
    <t>66 SUPPLY PO PUFFER MTE  VN0A4SD8KCZ1 grape leaf 00 jakna XS</t>
  </si>
  <si>
    <t>192824744373</t>
  </si>
  <si>
    <t>13602000166100101040</t>
  </si>
  <si>
    <t>66 SUPPLY TRI BF CREW  VN0A4SCY85W1 l chrome 00 majica L</t>
  </si>
  <si>
    <t>192824749736</t>
  </si>
  <si>
    <t>majica</t>
  </si>
  <si>
    <t>13602000166100101030</t>
  </si>
  <si>
    <t>66 SUPPLY TRI BF CREW  VN0A4SCY85W1 l chrome 00 majica M</t>
  </si>
  <si>
    <t>192824749484</t>
  </si>
  <si>
    <t>13602000166100101020</t>
  </si>
  <si>
    <t>66 SUPPLY TRI BF CREW  VN0A4SCY85W1 l chrome 00 majica S</t>
  </si>
  <si>
    <t>192824749316</t>
  </si>
  <si>
    <t>13602000169000101040</t>
  </si>
  <si>
    <t>66 SUPPLY ZIP SHERPA  VN0A4SD3BLK1 black 00 jakna L</t>
  </si>
  <si>
    <t>192824745004</t>
  </si>
  <si>
    <t>13602000169000101050</t>
  </si>
  <si>
    <t>66 SUPPLY ZIP SHERPA  VN0A4SD3BLK1 black 00 jakna XL</t>
  </si>
  <si>
    <t>192824745141</t>
  </si>
  <si>
    <t>13602000169000101010</t>
  </si>
  <si>
    <t>66 SUPPLY ZIP SHERPA  VN0A4SD3BLK1 black 00 jakna XS</t>
  </si>
  <si>
    <t>192824744410</t>
  </si>
  <si>
    <t>13602000191900101040</t>
  </si>
  <si>
    <t>Alva Skates Crew  VN00061GBLK1 black 00 majica L</t>
  </si>
  <si>
    <t>196571652646</t>
  </si>
  <si>
    <t>13602000191900101030</t>
  </si>
  <si>
    <t>Alva Skates Crew  VN00061GBLK1 black 00 majica M</t>
  </si>
  <si>
    <t>196571652677</t>
  </si>
  <si>
    <t>13602000191900101020</t>
  </si>
  <si>
    <t>Alva Skates Crew  VN00061GBLK1 black 00 majica S</t>
  </si>
  <si>
    <t>196571652806</t>
  </si>
  <si>
    <t>13602000191900101050</t>
  </si>
  <si>
    <t>Alva Skates Crew  VN00061GBLK1 black 00 majica XL</t>
  </si>
  <si>
    <t>196571652820</t>
  </si>
  <si>
    <t>13602000191900101060</t>
  </si>
  <si>
    <t>Alva Skates Crew  VN00061GBLK1 black 00 majica XXL</t>
  </si>
  <si>
    <t>196571652851</t>
  </si>
  <si>
    <t>13602000191800101040</t>
  </si>
  <si>
    <t>Alva Skates Ss  VN00061FWHT1 white 00 majica L</t>
  </si>
  <si>
    <t>196571471889</t>
  </si>
  <si>
    <t>13602000191800101030</t>
  </si>
  <si>
    <t>Alva Skates Ss  VN00061FWHT1 white 00 majica M</t>
  </si>
  <si>
    <t>196571472084</t>
  </si>
  <si>
    <t>13602000191800101020</t>
  </si>
  <si>
    <t>Alva Skates Ss  VN00061FWHT1 white 00 majica S</t>
  </si>
  <si>
    <t>196571472282</t>
  </si>
  <si>
    <t>13602000191800101050</t>
  </si>
  <si>
    <t>Alva Skates Ss  VN00061FWHT1 white 00 majica XL</t>
  </si>
  <si>
    <t>196571472480</t>
  </si>
  <si>
    <t>13602000179100101380</t>
  </si>
  <si>
    <t>AUTHENTIC CHINO  VN0A5FJB2N1 oatmea 00 hlače 38</t>
  </si>
  <si>
    <t>196014245817</t>
  </si>
  <si>
    <t>hlače</t>
  </si>
  <si>
    <t>13602000162500101040</t>
  </si>
  <si>
    <t>BOYS GIRLS LS BF  VN0A4P33BLK1 black 00 majica L</t>
  </si>
  <si>
    <t>194113499865</t>
  </si>
  <si>
    <t>13602000162500101030</t>
  </si>
  <si>
    <t>BOYS GIRLS LS BF  VN0A4P33BLK1 black 00 majica M</t>
  </si>
  <si>
    <t>194113499698</t>
  </si>
  <si>
    <t>13602000162500101020</t>
  </si>
  <si>
    <t>BOYS GIRLS LS BF  VN0A4P33BLK1 black 00 majica S</t>
  </si>
  <si>
    <t>194113499568</t>
  </si>
  <si>
    <t>13602000162500101050</t>
  </si>
  <si>
    <t>BOYS GIRLS LS BF  VN0A4P33BLK1 black 00 majica XL</t>
  </si>
  <si>
    <t>194113499988</t>
  </si>
  <si>
    <t>13602000162500101010</t>
  </si>
  <si>
    <t>BOYS GIRLS LS BF  VN0A4P33BLK1 black 00 majica XS</t>
  </si>
  <si>
    <t>194113499445</t>
  </si>
  <si>
    <t>13602000160900101040</t>
  </si>
  <si>
    <t>BOYS GIRLS  VN0A4DOCBLK1 black 00 majica L</t>
  </si>
  <si>
    <t>194115265802</t>
  </si>
  <si>
    <t>13602000160900101050</t>
  </si>
  <si>
    <t>BOYS GIRLS  VN0A4DOCBLK1 black 00 majica XL</t>
  </si>
  <si>
    <t>194115265901</t>
  </si>
  <si>
    <t>13602000161000101040</t>
  </si>
  <si>
    <t>BOYS GIRLS  VN0A4DOCWHT1 white 00 majica L</t>
  </si>
  <si>
    <t>194113498806</t>
  </si>
  <si>
    <t>13602000161000101030</t>
  </si>
  <si>
    <t>BOYS GIRLS  VN0A4DOCWHT1 white 00 majica M</t>
  </si>
  <si>
    <t>194113498783</t>
  </si>
  <si>
    <t>13602000161000101050</t>
  </si>
  <si>
    <t>BOYS GIRLS  VN0A4DOCWHT1 white 00 majica XL</t>
  </si>
  <si>
    <t>194113498820</t>
  </si>
  <si>
    <t>13602000161000101010</t>
  </si>
  <si>
    <t>BOYS GIRLS  VN0A4DOCWHT1 white 00 majica XS</t>
  </si>
  <si>
    <t>194113498745</t>
  </si>
  <si>
    <t>13602000180300101030</t>
  </si>
  <si>
    <t>CENTER VEE TEE DR  VN0A4RU2BLK black 00 haljina M</t>
  </si>
  <si>
    <t>193393602026</t>
  </si>
  <si>
    <t>haljina</t>
  </si>
  <si>
    <t>13602000180300101010</t>
  </si>
  <si>
    <t>CENTER VEE TEE DR  VN0A4RU2BLK black 00 haljina XS</t>
  </si>
  <si>
    <t>193393601951</t>
  </si>
  <si>
    <t>13602000180400101040</t>
  </si>
  <si>
    <t>CENTER VEE TEE DR  VN0A4RU2YEU lvndr 00 haljina L</t>
  </si>
  <si>
    <t>680975742053</t>
  </si>
  <si>
    <t>13602000180400101030</t>
  </si>
  <si>
    <t>CENTER VEE TEE DR  VN0A4RU2YEU lvndr 00 haljina M</t>
  </si>
  <si>
    <t>680975742176</t>
  </si>
  <si>
    <t>13602000180400101020</t>
  </si>
  <si>
    <t>CENTER VEE TEE DR  VN0A4RU2YEU lvndr 00 haljina S</t>
  </si>
  <si>
    <t>680975742145</t>
  </si>
  <si>
    <t>13602000180400101050</t>
  </si>
  <si>
    <t>CENTER VEE TEE DR  VN0A4RU2YEU lvndr 00 haljina XL</t>
  </si>
  <si>
    <t>680975742091</t>
  </si>
  <si>
    <t>13602000180400101010</t>
  </si>
  <si>
    <t>CENTER VEE TEE DR  VN0A4RU2YEU lvndr 00 haljina XS</t>
  </si>
  <si>
    <t>680975742121</t>
  </si>
  <si>
    <t>13602000187100101040</t>
  </si>
  <si>
    <t>Classic V Ii Hoodie  VN0A53OVBLK1 black 00 majica L</t>
  </si>
  <si>
    <t>193390778540</t>
  </si>
  <si>
    <t>13602000187100101030</t>
  </si>
  <si>
    <t>Classic V Ii Hoodie  VN0A53OVBLK1 black 00 majica M</t>
  </si>
  <si>
    <t>193390778441</t>
  </si>
  <si>
    <t>13602000187100101020</t>
  </si>
  <si>
    <t>Classic V Ii Hoodie  VN0A53OVBLK1 black 00 majica S</t>
  </si>
  <si>
    <t>193390778342</t>
  </si>
  <si>
    <t>13602000180600101030</t>
  </si>
  <si>
    <t>CLSC V II HOOD  VN0A53OVYRR clsc peach 00 majica M</t>
  </si>
  <si>
    <t>196014149160</t>
  </si>
  <si>
    <t>13602000180600101020</t>
  </si>
  <si>
    <t>CLSC V II HOOD  VN0A53OVYRR clsc peach 00 majica S</t>
  </si>
  <si>
    <t>196014149306</t>
  </si>
  <si>
    <t>13602000180600101050</t>
  </si>
  <si>
    <t>CLSC V II HOOD  VN0A53OVYRR clsc peach 00 majica XL</t>
  </si>
  <si>
    <t>196014149344</t>
  </si>
  <si>
    <t>13602000193100101040</t>
  </si>
  <si>
    <t>Comfycush Po  VN0A4OOO02F cement heather 00 majica L</t>
  </si>
  <si>
    <t>194903833343</t>
  </si>
  <si>
    <t>13602000193100101020</t>
  </si>
  <si>
    <t>Comfycush Po  VN0A4OOO02F cement heather 00 majica S</t>
  </si>
  <si>
    <t>194903833138</t>
  </si>
  <si>
    <t>13602000193100101050</t>
  </si>
  <si>
    <t>Comfycush Po  VN0A4OOO02F cement heather 00 majica XL</t>
  </si>
  <si>
    <t>194903833442</t>
  </si>
  <si>
    <t>13602000193000101040</t>
  </si>
  <si>
    <t>Comfycush Sweat  VN0A4OONBLK blk 00 hlače L</t>
  </si>
  <si>
    <t>194903833602</t>
  </si>
  <si>
    <t>13602000193000101030</t>
  </si>
  <si>
    <t>Comfycush Sweat  VN0A4OONBLK blk 00 hlače M</t>
  </si>
  <si>
    <t>194903833466</t>
  </si>
  <si>
    <t>13602000193000101020</t>
  </si>
  <si>
    <t>Comfycush Sweat  VN0A4OONBLK blk 00 hlače S</t>
  </si>
  <si>
    <t>194903833367</t>
  </si>
  <si>
    <t>13602000192200101040</t>
  </si>
  <si>
    <t>Flying V Bff Crew  VN00046XBLK blk 00 majica L</t>
  </si>
  <si>
    <t>196572680013</t>
  </si>
  <si>
    <t>13602000186800101040</t>
  </si>
  <si>
    <t>Flying V Bff Ft Crew  VN0A5AQ1BLK1 black 00 majica L</t>
  </si>
  <si>
    <t>193395844219</t>
  </si>
  <si>
    <t>13602000186800101020</t>
  </si>
  <si>
    <t>Flying V Bff Ft Crew  VN0A5AQ1BLK1 black 00 majica S</t>
  </si>
  <si>
    <t>193395843731</t>
  </si>
  <si>
    <t>13602000186700101040</t>
  </si>
  <si>
    <t>Flying V Bff Ft Hoodie  VN0A5AR4BD51 lilas 00 majica L</t>
  </si>
  <si>
    <t>196244939067</t>
  </si>
  <si>
    <t>13602000186700101020</t>
  </si>
  <si>
    <t>Flying V Bff Ft Hoodie  VN0A5AR4BD51 lilas 00 majica S</t>
  </si>
  <si>
    <t>196244939289</t>
  </si>
  <si>
    <t>13602000192300101040</t>
  </si>
  <si>
    <t>Flying V Bff Hoodie  VN00046YBLK blk 00 majica L</t>
  </si>
  <si>
    <t>196571791321</t>
  </si>
  <si>
    <t>13602000192300101030</t>
  </si>
  <si>
    <t>Flying V Bff Hoodie  VN00046YBLK blk 00 majica M</t>
  </si>
  <si>
    <t>196571791512</t>
  </si>
  <si>
    <t>13602000192300101020</t>
  </si>
  <si>
    <t>Flying V Bff Hoodie  VN00046YBLK blk 00 majica S</t>
  </si>
  <si>
    <t>196571791680</t>
  </si>
  <si>
    <t>13602000187600101020</t>
  </si>
  <si>
    <t>Flying V Classic Ls Bff  VN0A47WNBD51 lilas 00 majica S</t>
  </si>
  <si>
    <t>196244877154</t>
  </si>
  <si>
    <t>13602000187600101010</t>
  </si>
  <si>
    <t>Flying V Classic Ls Bff  VN0A47WNBD51 lilas 00 majica XS</t>
  </si>
  <si>
    <t>196244877390</t>
  </si>
  <si>
    <t>13602000187500101030</t>
  </si>
  <si>
    <t>Flying V Classic Ls Bff  VN0A47WNBLK1 black 00 majica M</t>
  </si>
  <si>
    <t>193392163917</t>
  </si>
  <si>
    <t>13602000187500101020</t>
  </si>
  <si>
    <t>Flying V Classic Ls Bff  VN0A47WNBLK1 black 00 majica S</t>
  </si>
  <si>
    <t>193392163818</t>
  </si>
  <si>
    <t>13602000187500101010</t>
  </si>
  <si>
    <t>Flying V Classic Ls Bff  VN0A47WNBLK1 black 00 majica XS</t>
  </si>
  <si>
    <t>193392163719</t>
  </si>
  <si>
    <t>13602000187400101030</t>
  </si>
  <si>
    <t>Flying V Classic Ls Bff  VN0A47WNWHT1 white 00 majica M</t>
  </si>
  <si>
    <t>194113497434</t>
  </si>
  <si>
    <t>13602000192700101040</t>
  </si>
  <si>
    <t>Flying V Crew Tee Fly  VN0A3UP4GRH dgyhr 00 majica L</t>
  </si>
  <si>
    <t>192362240771</t>
  </si>
  <si>
    <t>13602000192700101050</t>
  </si>
  <si>
    <t>Flying V Crew Tee Fly  VN0A3UP4GRH dgyhr 00 majica XL</t>
  </si>
  <si>
    <t>192362241082</t>
  </si>
  <si>
    <t>13602000143500101040</t>
  </si>
  <si>
    <t>FLYING V CREW TEE  VN0A3UP4BLK BLACK 00 majica L</t>
  </si>
  <si>
    <t>192362240818</t>
  </si>
  <si>
    <t>13602000157300101040</t>
  </si>
  <si>
    <t>FLYING V CREW  VN0A3UP4WHT1 white 00 majica L</t>
  </si>
  <si>
    <t>192362240382</t>
  </si>
  <si>
    <t>13602000157300101030</t>
  </si>
  <si>
    <t>FLYING V CREW  VN0A3UP4WHT1 white 00 majica M</t>
  </si>
  <si>
    <t>192362239973</t>
  </si>
  <si>
    <t>13602000157300101050</t>
  </si>
  <si>
    <t>FLYING V CREW  VN0A3UP4WHT1 white 00 majica XL</t>
  </si>
  <si>
    <t>192362240757</t>
  </si>
  <si>
    <t>13602000187000101040</t>
  </si>
  <si>
    <t>Flying V Crop Crew Sport  VN0A54QUBD51 lilas 00 majica L</t>
  </si>
  <si>
    <t>196244877628</t>
  </si>
  <si>
    <t>13602000187000101030</t>
  </si>
  <si>
    <t>Flying V Crop Crew Sport  VN0A54QUBD51 lilas 00 majica M</t>
  </si>
  <si>
    <t>196244877857</t>
  </si>
  <si>
    <t>13602000181000101050</t>
  </si>
  <si>
    <t>FLYING V FT BOXY  VN0A47THYRT mred 00 majica XL</t>
  </si>
  <si>
    <t>196015225085</t>
  </si>
  <si>
    <t>13602000169100101020</t>
  </si>
  <si>
    <t>FOUNDRY V PUFFER MTE  VN0A4V8MBLK1 black 00 jakna S</t>
  </si>
  <si>
    <t>192824744595</t>
  </si>
  <si>
    <t>13602000187700101050</t>
  </si>
  <si>
    <t>Full Patch Crew Ii  VN0A45CI60Q1 deep teal 00 majica XL</t>
  </si>
  <si>
    <t>196244938534</t>
  </si>
  <si>
    <t>13602000188300101050</t>
  </si>
  <si>
    <t>Full Patch  VN000QN8ATJ1 athletic ht blk 00 majica XL</t>
  </si>
  <si>
    <t>194114221359</t>
  </si>
  <si>
    <t>13602000166300101040</t>
  </si>
  <si>
    <t>HEART LIZZIE BABY  VN0A4SBMZXJ1 blue surf 00 majica L</t>
  </si>
  <si>
    <t>192824750008</t>
  </si>
  <si>
    <t>13602000177400101050</t>
  </si>
  <si>
    <t>HOLDER ST CLASSIC  VN0A3HZF1RQ mgyhr 00 majica XL</t>
  </si>
  <si>
    <t>195441738206</t>
  </si>
  <si>
    <t>13602000177400101060</t>
  </si>
  <si>
    <t>HOLDER ST CLASSIC  VN0A3HZF1RQ mgyhr 00 majica XXL</t>
  </si>
  <si>
    <t>195441738305</t>
  </si>
  <si>
    <t>13602000162600101040</t>
  </si>
  <si>
    <t>JUNIOR V BOXY  VN0A4MFLVD81 lemon ton 00 majica L</t>
  </si>
  <si>
    <t>194114400303</t>
  </si>
  <si>
    <t>13602000162600101030</t>
  </si>
  <si>
    <t>JUNIOR V BOXY  VN0A4MFLVD81 lemon ton 00 majica M</t>
  </si>
  <si>
    <t>194114400228</t>
  </si>
  <si>
    <t>13602000169200101050</t>
  </si>
  <si>
    <t>KAYE CROP HOODIE  VN0A4S9PZL01 cabaret 00 majica XL</t>
  </si>
  <si>
    <t>193390780727</t>
  </si>
  <si>
    <t>13602000186400101040</t>
  </si>
  <si>
    <t>Left Chest Logo Em  VN0A7RSRBEL1 rose wine 00 majica L</t>
  </si>
  <si>
    <t>196244940216</t>
  </si>
  <si>
    <t>13602000167900101040</t>
  </si>
  <si>
    <t>LEOPARD BOX CREW  VN0A4V3NBLK1 black 00 majica L</t>
  </si>
  <si>
    <t>192824755164</t>
  </si>
  <si>
    <t>13602000167900101050</t>
  </si>
  <si>
    <t>LEOPARD BOX CREW  VN0A4V3NBLK1 black 00 majica XL</t>
  </si>
  <si>
    <t>192824755263</t>
  </si>
  <si>
    <t>13602000168000101040</t>
  </si>
  <si>
    <t>LEOPARD V  VN0A4ULQGRH1 grey ht 00 majica L</t>
  </si>
  <si>
    <t>192824754419</t>
  </si>
  <si>
    <t>13602000168000101030</t>
  </si>
  <si>
    <t>LEOPARD V  VN0A4ULQGRH1 grey ht 00 majica M</t>
  </si>
  <si>
    <t>192824754310</t>
  </si>
  <si>
    <t>13602000168000101020</t>
  </si>
  <si>
    <t>LEOPARD V  VN0A4ULQGRH1 grey ht 00 majica S</t>
  </si>
  <si>
    <t>192824754242</t>
  </si>
  <si>
    <t>13602000168000101050</t>
  </si>
  <si>
    <t>LEOPARD V  VN0A4ULQGRH1 grey ht 00 majica XL</t>
  </si>
  <si>
    <t>192824754471</t>
  </si>
  <si>
    <t>13602000192000101040</t>
  </si>
  <si>
    <t>Mami Wata Fleece Po  VN0006DTBLK1 black 00 majica L</t>
  </si>
  <si>
    <t>196571428524</t>
  </si>
  <si>
    <t>13602000192000101030</t>
  </si>
  <si>
    <t>Mami Wata Fleece Po  VN0006DTBLK1 black 00 majica M</t>
  </si>
  <si>
    <t>196571428562</t>
  </si>
  <si>
    <t>13602000192000101020</t>
  </si>
  <si>
    <t>Mami Wata Fleece Po  VN0006DTBLK1 black 00 majica S</t>
  </si>
  <si>
    <t>196571428739</t>
  </si>
  <si>
    <t>13602000192000101050</t>
  </si>
  <si>
    <t>Mami Wata Fleece Po  VN0006DTBLK1 black 00 majica XL</t>
  </si>
  <si>
    <t>196571428906</t>
  </si>
  <si>
    <t>13602000192000101060</t>
  </si>
  <si>
    <t>Mami Wata Fleece Po  VN0006DTBLK1 black 00 majica XXL</t>
  </si>
  <si>
    <t>196571429002</t>
  </si>
  <si>
    <t>13602000168100101040</t>
  </si>
  <si>
    <t>MIC D UP  VN0A4ULAWHT1 white 00 majica L</t>
  </si>
  <si>
    <t>192824753924</t>
  </si>
  <si>
    <t>13602000161800101040</t>
  </si>
  <si>
    <t>MINI CHECK MIDI  VN0A4DRFVD81 lemon tonic 00 haljina L</t>
  </si>
  <si>
    <t>194115268278</t>
  </si>
  <si>
    <t>13602000161800101030</t>
  </si>
  <si>
    <t>MINI CHECK MIDI  VN0A4DRFVD81 lemon tonic 00 haljina M</t>
  </si>
  <si>
    <t>194115268223</t>
  </si>
  <si>
    <t>13602000161800101020</t>
  </si>
  <si>
    <t>MINI CHECK MIDI  VN0A4DRFVD81 lemon tonic 00 haljina S</t>
  </si>
  <si>
    <t>194115268179</t>
  </si>
  <si>
    <t>13602000160600101040</t>
  </si>
  <si>
    <t>MIXED VOLLEY  VN0A49TNYKO1 shark camo 00 kratke hlače L</t>
  </si>
  <si>
    <t>194115222928</t>
  </si>
  <si>
    <t>kratke hlače</t>
  </si>
  <si>
    <t>13602000160600101030</t>
  </si>
  <si>
    <t>MIXED VOLLEY  VN0A49TNYKO1 shark camo 00 kratke hlače M</t>
  </si>
  <si>
    <t>194115222751</t>
  </si>
  <si>
    <t>13602000160600101020</t>
  </si>
  <si>
    <t>MIXED VOLLEY  VN0A49TNYKO1 shark camo 00 kratke hlače S</t>
  </si>
  <si>
    <t>194115222553</t>
  </si>
  <si>
    <t>13602000160600101050</t>
  </si>
  <si>
    <t>MIXED VOLLEY  VN0A49TNYKO1 shark camo 00 kratke hlače XL</t>
  </si>
  <si>
    <t>194115223055</t>
  </si>
  <si>
    <t>13602000165400101040</t>
  </si>
  <si>
    <t>OFF THE WALL CLASSIC GRAPHIC LS  VN0A4TUSXZV1 cool pnk 00 majica L</t>
  </si>
  <si>
    <t>192364794746</t>
  </si>
  <si>
    <t>13602000165400101050</t>
  </si>
  <si>
    <t>OFF THE WALL CLASSIC GRAPHIC LS  VN0A4TUSXZV1 cool pnk 00 majica XL</t>
  </si>
  <si>
    <t>192364794920</t>
  </si>
  <si>
    <t>13602000176000101040</t>
  </si>
  <si>
    <t>OFF THE WALL CLASSIC SLANTED CHECK LS  VN0A5FQ8WHT1 white 00 majica L</t>
  </si>
  <si>
    <t>195441357131</t>
  </si>
  <si>
    <t>13602000189100101050</t>
  </si>
  <si>
    <t>Otw Classic Front Ss  VN00004XATJ1 athletic ht blk 00 majica XL</t>
  </si>
  <si>
    <t>196244937254</t>
  </si>
  <si>
    <t>13602000173500101050</t>
  </si>
  <si>
    <t>OTW PO II  VN0A45CKBLK1 black 00 majica XL</t>
  </si>
  <si>
    <t>193390793062</t>
  </si>
  <si>
    <t>13602000177500101040</t>
  </si>
  <si>
    <t>OTW PO II  VN0A45CKYST morng 00 majica L</t>
  </si>
  <si>
    <t>196015243515</t>
  </si>
  <si>
    <t>13602000177500101030</t>
  </si>
  <si>
    <t>OTW PO II  VN0A45CKYST morng 00 majica M</t>
  </si>
  <si>
    <t>196015243591</t>
  </si>
  <si>
    <t>13602000177500101020</t>
  </si>
  <si>
    <t>OTW PO II  VN0A45CKYST morng 00 majica S</t>
  </si>
  <si>
    <t>196015243942</t>
  </si>
  <si>
    <t>13602000177500101050</t>
  </si>
  <si>
    <t>OTW PO II  VN0A45CKYST morng 00 majica XL</t>
  </si>
  <si>
    <t>196015244147</t>
  </si>
  <si>
    <t>13602000177500101060</t>
  </si>
  <si>
    <t>OTW PO II  VN0A45CKYST morng 00 majica XXL</t>
  </si>
  <si>
    <t>196015244383</t>
  </si>
  <si>
    <t>13602000186200101040</t>
  </si>
  <si>
    <t>Oval Type Ss  VN0A7S6SATH1 athletic hth 00 majica L</t>
  </si>
  <si>
    <t>196244941114</t>
  </si>
  <si>
    <t>13602000193700101040</t>
  </si>
  <si>
    <t>Take It Easy Sweat Msca  VN0A7RMTBLK blk 00 hlače L</t>
  </si>
  <si>
    <t>196244911056</t>
  </si>
  <si>
    <t>13602000193700101030</t>
  </si>
  <si>
    <t>Take It Easy Sweat Msca  VN0A7RMTBLK blk 00 hlače M</t>
  </si>
  <si>
    <t>196244911148</t>
  </si>
  <si>
    <t>13602000193700101050</t>
  </si>
  <si>
    <t>Take It Easy Sweat Msca  VN0A7RMTBLK blk 00 hlače XL</t>
  </si>
  <si>
    <t>196244911278</t>
  </si>
  <si>
    <t>13602000192100101290</t>
  </si>
  <si>
    <t>The Daily Mami Wata  VN0007Y0GRX1 gravel 00 hlače 29</t>
  </si>
  <si>
    <t>196571617232</t>
  </si>
  <si>
    <t>13602000192100101300</t>
  </si>
  <si>
    <t>The Daily Mami Wata  VN0007Y0GRX1 gravel 00 hlače 30</t>
  </si>
  <si>
    <t>196571617249</t>
  </si>
  <si>
    <t>13602000192100101310</t>
  </si>
  <si>
    <t>The Daily Mami Wata  VN0007Y0GRX1 gravel 00 hlače 31</t>
  </si>
  <si>
    <t>196571617256</t>
  </si>
  <si>
    <t>13602000192100101380</t>
  </si>
  <si>
    <t>The Daily Mami Wata  VN0007Y0GRX1 gravel 00 hlače 38</t>
  </si>
  <si>
    <t>196571617300</t>
  </si>
  <si>
    <t>13602000188000101050</t>
  </si>
  <si>
    <t>Vans Classic Crew Ii  VN0A456AF3X1 gld yellow 00 majica XL</t>
  </si>
  <si>
    <t>196244938176</t>
  </si>
  <si>
    <t>13602000141000101040</t>
  </si>
  <si>
    <t>VANS CLASSIC LS  VK6HY28 black-white 00 majica L</t>
  </si>
  <si>
    <t>732075979027</t>
  </si>
  <si>
    <t>13602000141000101050</t>
  </si>
  <si>
    <t>VANS CLASSIC LS  VK6HY28 black-white 00 majica XL</t>
  </si>
  <si>
    <t>732075979034</t>
  </si>
  <si>
    <t>13602000188400101050</t>
  </si>
  <si>
    <t>Vans Classic Ls  VN000K6HY8M1 deep t wht 00 majica XL</t>
  </si>
  <si>
    <t>196244937377</t>
  </si>
  <si>
    <t>13602000173900101040</t>
  </si>
  <si>
    <t>VANS CLASSIC PO HOODIE II  VN0A456BADY1 cem h blk 00 majica L</t>
  </si>
  <si>
    <t>193392130339</t>
  </si>
  <si>
    <t>13602000173900101030</t>
  </si>
  <si>
    <t>VANS CLASSIC PO HOODIE II  VN0A456BADY1 cem h blk 00 majica M</t>
  </si>
  <si>
    <t>193392130315</t>
  </si>
  <si>
    <t>13602000173900101020</t>
  </si>
  <si>
    <t>VANS CLASSIC PO HOODIE II  VN0A456BADY1 cem h blk 00 majica S</t>
  </si>
  <si>
    <t>193392130292</t>
  </si>
  <si>
    <t>13602000173900101050</t>
  </si>
  <si>
    <t>VANS CLASSIC PO HOODIE II  VN0A456BADY1 cem h blk 00 majica XL</t>
  </si>
  <si>
    <t>193392130360</t>
  </si>
  <si>
    <t>13602000173900101010</t>
  </si>
  <si>
    <t>VANS CLASSIC PO HOODIE II  VN0A456BADY1 cem h blk 00 majica XS</t>
  </si>
  <si>
    <t>193392130278</t>
  </si>
  <si>
    <t>13602000173900101060</t>
  </si>
  <si>
    <t>VANS CLASSIC PO HOODIE II  VN0A456BADY1 cem h blk 00 majica XXL</t>
  </si>
  <si>
    <t>193392130407</t>
  </si>
  <si>
    <t>13602000187900101050</t>
  </si>
  <si>
    <t>Vans Classic PO Hoodie Ii  VN0A456BK1O1 port royale wht 00 majica XL</t>
  </si>
  <si>
    <t>192361737296</t>
  </si>
  <si>
    <t>13602000166900101030</t>
  </si>
  <si>
    <t>VANS CLASSIC PO II  VN0A45AGZW11 ch pepper p camo 00 majica M</t>
  </si>
  <si>
    <t>192824776558</t>
  </si>
  <si>
    <t>13602000140700101020</t>
  </si>
  <si>
    <t>VANS CLASSIC  V00GGGATJ athletic heather-black 00 majica S</t>
  </si>
  <si>
    <t>887040509706</t>
  </si>
  <si>
    <t>13602000183000101050</t>
  </si>
  <si>
    <t>VANS CLASSIC  VN000GGGYUH mellow 00 majica XL</t>
  </si>
  <si>
    <t>196014058301</t>
  </si>
  <si>
    <t>13602000183000101060</t>
  </si>
  <si>
    <t>VANS CLASSIC  VN000GGGYUH mellow 00 majica XXL</t>
  </si>
  <si>
    <t>196014058684</t>
  </si>
  <si>
    <t>13602000172400101030</t>
  </si>
  <si>
    <t>VANS CLASSIC ZIP HOODIE II BOYS  VN0A45AEADY1 cem ht blk 00 majica M</t>
  </si>
  <si>
    <t>193392128169</t>
  </si>
  <si>
    <t>13602000172400101020</t>
  </si>
  <si>
    <t>VANS CLASSIC ZIP HOODIE II BOYS  VN0A45AEADY1 cem ht blk 00 majica S</t>
  </si>
  <si>
    <t>193392128121</t>
  </si>
  <si>
    <t>13602000148400101040</t>
  </si>
  <si>
    <t>VANS CLASSIC ZIP HOODIE II  VN0A456CADY cem heathe blk 00 majica L</t>
  </si>
  <si>
    <t>193391221595</t>
  </si>
  <si>
    <t>13602000148400101050</t>
  </si>
  <si>
    <t>VANS CLASSIC ZIP HOODIE II  VN0A456CADY cem heathe blk 00 majica XL</t>
  </si>
  <si>
    <t>193391221762</t>
  </si>
  <si>
    <t>13602000167500101020</t>
  </si>
  <si>
    <t>VANS X KYLE WALKER OFF THE WALL LS  VN0A4TUUBLK1 black 00 majica S</t>
  </si>
  <si>
    <t>192828774024</t>
  </si>
  <si>
    <t>13602000167500101050</t>
  </si>
  <si>
    <t>VANS X KYLE WALKER OFF THE WALL LS  VN0A4TUUBLK1 black 00 majica XL</t>
  </si>
  <si>
    <t>192828773973</t>
  </si>
  <si>
    <t>19501000026000301001</t>
  </si>
  <si>
    <t>10007-02093 He HERITAGE blk cr blk rub ruksak</t>
  </si>
  <si>
    <t>828432207510</t>
  </si>
  <si>
    <t>09002000016000101001</t>
  </si>
  <si>
    <t>077438-01  PUMA x MR DOODLE trans wht blk  00 torba</t>
  </si>
  <si>
    <t>4063696043016</t>
  </si>
  <si>
    <t>22801000000400101001</t>
  </si>
  <si>
    <t>235165-EC  Torba fashion Ethno Croatia bež 00 torba</t>
  </si>
  <si>
    <t>3850385031222</t>
  </si>
  <si>
    <t>22801000000100101001</t>
  </si>
  <si>
    <t>235166-EC  Nesseser Ethno Croatia bež 00 torbica</t>
  </si>
  <si>
    <t>3850385031246</t>
  </si>
  <si>
    <t>torbica</t>
  </si>
  <si>
    <t>19501000045700201001</t>
  </si>
  <si>
    <t>11072-00032 Insulated Pop Quiz Cooler 30p woo camo torba</t>
  </si>
  <si>
    <t>828432564859</t>
  </si>
  <si>
    <t>11220000050700101001</t>
  </si>
  <si>
    <t>SE6147 Skechers  BLK 00 naočale</t>
  </si>
  <si>
    <t>195204375280</t>
  </si>
  <si>
    <t>11220000051000201001</t>
  </si>
  <si>
    <t>SE6189 Skechers  BRN 00 naočale nv</t>
  </si>
  <si>
    <t>196311106712</t>
  </si>
  <si>
    <t>11220000052000101001</t>
  </si>
  <si>
    <t>SE9076 Skechers  HTPK 00 naočale</t>
  </si>
  <si>
    <t>195204375396</t>
  </si>
  <si>
    <t>11220000057800101001</t>
  </si>
  <si>
    <t>SE9074 Skechers  MULT 00 naočale nv</t>
  </si>
  <si>
    <t>195204375372</t>
  </si>
  <si>
    <t>11220000057700101001</t>
  </si>
  <si>
    <t>SE6202 Skechers  ORG 00 naočale nv</t>
  </si>
  <si>
    <t>196311106750</t>
  </si>
  <si>
    <t>01501000002200101001</t>
  </si>
  <si>
    <t>Sredstvo za održavanje Bjelilo 75 ml Bama-W82-W83</t>
  </si>
  <si>
    <t>4053201035803</t>
  </si>
  <si>
    <t>sredstvo za čišćenje obuće</t>
  </si>
  <si>
    <t>01501410000800101001</t>
  </si>
  <si>
    <t>Sredstvo za održavanje Comfort anatom. uložak 1756</t>
  </si>
  <si>
    <t>4008402364900</t>
  </si>
  <si>
    <t>01501410001500101001</t>
  </si>
  <si>
    <t>Sredstvo za održavanje Četka za čišćenje H05</t>
  </si>
  <si>
    <t>01501410001400101001</t>
  </si>
  <si>
    <t>Sredstvo za održavanje Četka za poliranje H07</t>
  </si>
  <si>
    <t>4008402050100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</si>
  <si>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</si>
  <si>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</si>
  <si>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</si>
  <si>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</si>
  <si>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</si>
  <si>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</si>
  <si>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01501410000700101001</t>
  </si>
  <si>
    <t>Sredstvo za održavanje Deo Fresh uložak - 0366</t>
  </si>
  <si>
    <t>4008402310228</t>
  </si>
  <si>
    <t>01501410001600101001</t>
  </si>
  <si>
    <t>Sredstvo za održavanje Exquisit 1/2 kožni uložak 1700</t>
  </si>
  <si>
    <t>01501000000300101001</t>
  </si>
  <si>
    <t>Sredstvo za održavanje Exquisit leder Bama 1710</t>
  </si>
  <si>
    <t>01501130000000101001</t>
  </si>
  <si>
    <t>Sredstvo za održavanje Fresh uložak - 1300</t>
  </si>
  <si>
    <t>01501410001200101001</t>
  </si>
  <si>
    <t>Sredstvo za održavanje Gel 3/4 Bama 1840</t>
  </si>
  <si>
    <t>4008402367154</t>
  </si>
  <si>
    <t>01501000000700101001</t>
  </si>
  <si>
    <t>Sredstvo za održavanje Gel fersenhalter-zapetak Bama-1812</t>
  </si>
  <si>
    <t>4008402363156</t>
  </si>
  <si>
    <t>01501018090000101001</t>
  </si>
  <si>
    <t>Sredstvo za održavanje Gel podpetak Bama 1809</t>
  </si>
  <si>
    <t>4008402363125</t>
  </si>
  <si>
    <t>01501000000600101001</t>
  </si>
  <si>
    <t>Sredstvo za održavanje Gel polster-poluuložak Bama-1801</t>
  </si>
  <si>
    <t>4008402362890</t>
  </si>
  <si>
    <t>01501000000900101001</t>
  </si>
  <si>
    <t>Sredstvo za održavanje Gel ultratanki 3/4 Bama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</si>
  <si>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</si>
  <si>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</si>
  <si>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</si>
  <si>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</si>
  <si>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</si>
  <si>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</si>
  <si>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01501000000800101001</t>
  </si>
  <si>
    <t>Sredstvo za održavanje Magic Upper Cleaner 80507  Bama</t>
  </si>
  <si>
    <t>4053201062359</t>
  </si>
  <si>
    <t>01501410000900101001</t>
  </si>
  <si>
    <t>Sredstvo za održavanje Osvježivač Bama A37/A39</t>
  </si>
  <si>
    <t>4053201018189</t>
  </si>
  <si>
    <t>01501410001000101001</t>
  </si>
  <si>
    <t>Sredstvo za održavanje otvorene obuće S16</t>
  </si>
  <si>
    <t>01501000007900101001</t>
  </si>
  <si>
    <t>Sredstvo za održavanje Pjena za čišćenje 200 ml A79-A78</t>
  </si>
  <si>
    <t>4053201004618</t>
  </si>
  <si>
    <t>01501000001000101001</t>
  </si>
  <si>
    <t>Sredstvo za održavanje Silky feet Bama- 03000</t>
  </si>
  <si>
    <t>01501000002000101001</t>
  </si>
  <si>
    <t>Sredstvo za održavanje Sprej farb pflege Bama S19</t>
  </si>
  <si>
    <t>4053201007039</t>
  </si>
  <si>
    <t>01501000001763001001</t>
  </si>
  <si>
    <t>Sredstvo za održavanje sprej za impr.250+150 Bama A63-A26</t>
  </si>
  <si>
    <t>4053201007046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</si>
  <si>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</si>
  <si>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</si>
  <si>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</si>
  <si>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</si>
  <si>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</si>
  <si>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</si>
  <si>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</si>
  <si>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</si>
  <si>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</si>
  <si>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</si>
  <si>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</si>
  <si>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</si>
  <si>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01501000001600101001</t>
  </si>
  <si>
    <t>Sredstvo za održavanje Universal pflege Bama A46</t>
  </si>
  <si>
    <t>4053201010886</t>
  </si>
  <si>
    <t>01501000000500101001</t>
  </si>
  <si>
    <t>Sredstvo za održavanje Vuneni uložak 1915</t>
  </si>
  <si>
    <t>4008402310570</t>
  </si>
  <si>
    <t>01501000001100101001</t>
  </si>
  <si>
    <t>Sredstvo za održavanje žlica Bama 30033-6515</t>
  </si>
  <si>
    <t>01501000000100101001</t>
  </si>
  <si>
    <t>Sredstvo za održavanje Alu term airtech Bama 0043</t>
  </si>
  <si>
    <t>4008402360100</t>
  </si>
  <si>
    <t>22401000002600201310</t>
  </si>
  <si>
    <t>SK44006 SK basic invisible 2p 9200 00 čarape 31</t>
  </si>
  <si>
    <t>4052171223494</t>
  </si>
  <si>
    <t>čarape</t>
  </si>
  <si>
    <t>22301000042300101001</t>
  </si>
  <si>
    <t>1816 ad bw BARTS Fennou Shoulderbag 07 beige 00 torba nv</t>
  </si>
  <si>
    <t>8717457877841</t>
  </si>
  <si>
    <t>22301000016400201001</t>
  </si>
  <si>
    <t>5946 buw BARTS Ureki 17 Yellow 00 ručnik</t>
  </si>
  <si>
    <t>8717457677755</t>
  </si>
  <si>
    <t>ručnik</t>
  </si>
  <si>
    <t>22301000042400101001</t>
  </si>
  <si>
    <t>1824 ad bw BARTS Salwena Shopper 01 black 00 torba nv</t>
  </si>
  <si>
    <t>8717457877742</t>
  </si>
  <si>
    <t>22301000042300301001</t>
  </si>
  <si>
    <t>1816 ad bw BARTS Fennou Shoulderbag 24 lgh brown 00 torba nv</t>
  </si>
  <si>
    <t>8717457877865</t>
  </si>
  <si>
    <t>22301000042300201001</t>
  </si>
  <si>
    <t>1816 ad bw BARTS Fennou Shoulderbag 11 rust 00 torba nv</t>
  </si>
  <si>
    <t>8717457877858</t>
  </si>
  <si>
    <t>22301000042200201001</t>
  </si>
  <si>
    <t>1815 ad bw BARTS Fennou Shopper 11 rust 00 torba nv</t>
  </si>
  <si>
    <t>8717457877827</t>
  </si>
  <si>
    <t>22301000042200301001</t>
  </si>
  <si>
    <t>1815 ad bw BARTS Fennou Shopper 24 lgh brown 00 torba nv</t>
  </si>
  <si>
    <t>8717457877834</t>
  </si>
  <si>
    <t>22301000042600101001</t>
  </si>
  <si>
    <t>3854 ad bw BARTS Skipper 01 black 00 kapa nv</t>
  </si>
  <si>
    <t>8717457546990</t>
  </si>
  <si>
    <t>19501000018400101001</t>
  </si>
  <si>
    <t>1001-0002 He Abbott bb 00 kapa</t>
  </si>
  <si>
    <t>828432045341</t>
  </si>
  <si>
    <t>22301000041200201001</t>
  </si>
  <si>
    <t>1994 ad bm BARTS David 03 navy 00 kapa nv</t>
  </si>
  <si>
    <t>8717457702921</t>
  </si>
  <si>
    <t>22301000042100101001</t>
  </si>
  <si>
    <t>1814 ad bw BARTS Fennou Clutch 07 beige 00 torba nv</t>
  </si>
  <si>
    <t>8717457877780</t>
  </si>
  <si>
    <t>22301000041200301001</t>
  </si>
  <si>
    <t>1994 ad bm BARTS David 19 d hthr 00 kapa nv</t>
  </si>
  <si>
    <t>8717457642302</t>
  </si>
  <si>
    <t>22301000041200101001</t>
  </si>
  <si>
    <t>1994 ad bm BARTS David 01 black 00 kapa nv</t>
  </si>
  <si>
    <t>8717457642296</t>
  </si>
  <si>
    <t>22301000037700101400</t>
  </si>
  <si>
    <t>0214 ac bw BARTS Solid Bandeau CD 01 black 00 kupaći kostim 40</t>
  </si>
  <si>
    <t>8717457784606</t>
  </si>
  <si>
    <t>kupaći kostim</t>
  </si>
  <si>
    <t>22301000016400101001</t>
  </si>
  <si>
    <t>5946 buw BARTS Ureki 03 navy 00 ručnik</t>
  </si>
  <si>
    <t>8717457677748</t>
  </si>
  <si>
    <t>22301000041400201001</t>
  </si>
  <si>
    <t>4420 ad bm BARTS Oslo 04 blue 00 kapa</t>
  </si>
  <si>
    <t>8717457705557</t>
  </si>
  <si>
    <t>11220000044200101001</t>
  </si>
  <si>
    <t>SLK30734 Skechers  LPD 00 rukavice</t>
  </si>
  <si>
    <t>194428252896</t>
  </si>
  <si>
    <t>rukavice</t>
  </si>
  <si>
    <t>22301000042500101001</t>
  </si>
  <si>
    <t>1941 ad bw BARTS Ginger 01 black 00 traka za glavu nv</t>
  </si>
  <si>
    <t>8717457417894</t>
  </si>
  <si>
    <t>traka za glavu</t>
  </si>
  <si>
    <t>22301000029200101380</t>
  </si>
  <si>
    <t>0070 aa  BARTS Deltia Halter One Piece 11 rust 00 kupaći kostim 38</t>
  </si>
  <si>
    <t>8717457781247</t>
  </si>
  <si>
    <t>22301000037000101360</t>
  </si>
  <si>
    <t>0971 ac bw BARTS Des Sculpting One Pc 11 terra 00 kupaći kostim 36</t>
  </si>
  <si>
    <t>8717457835506</t>
  </si>
  <si>
    <t>22301000037000101420</t>
  </si>
  <si>
    <t>0971 ac bw BARTS Des Sculpting One Pc 11 terra 00 kupaći kostim 42</t>
  </si>
  <si>
    <t>8717457835537</t>
  </si>
  <si>
    <t>22301000029200101400</t>
  </si>
  <si>
    <t>0070 aa  BARTS Deltia Halter One Piece 11 rust 00 kupaći kostim 40</t>
  </si>
  <si>
    <t>8717457781254</t>
  </si>
  <si>
    <t>22301000030000101400</t>
  </si>
  <si>
    <t>5494 aa  BARTS Ruruthu Triangle 14 green 00 kupaći kostim 40</t>
  </si>
  <si>
    <t>8717457780066</t>
  </si>
  <si>
    <t>22301000037800101380</t>
  </si>
  <si>
    <t>0997 ac bw BARTS Solid Sculpting One Pc 01 black 00 kupaći kostim 38</t>
  </si>
  <si>
    <t>8717457837548</t>
  </si>
  <si>
    <t>22301000028600101360</t>
  </si>
  <si>
    <t>0038 aa  BARTS Palmsy Cheeky Bum 14 green 00 kupaći kostim 36</t>
  </si>
  <si>
    <t>8717457784279</t>
  </si>
  <si>
    <t>22301000029900101380</t>
  </si>
  <si>
    <t>5487 aa  BARTS Palmsy One Shoulder Top 14 green 00 kupaći kostim 38</t>
  </si>
  <si>
    <t>8717457784408</t>
  </si>
  <si>
    <t>22301000037000101400</t>
  </si>
  <si>
    <t>0971 ac bw BARTS Des Sculpting One Pc 11 terra 00 kupaći kostim 40</t>
  </si>
  <si>
    <t>8717457835520</t>
  </si>
  <si>
    <t>22301000029100101380</t>
  </si>
  <si>
    <t>0067 aa  BARTS Deltia Bikini Briefs 11 rust 00 kupaći kostim 38</t>
  </si>
  <si>
    <t>8717457781087</t>
  </si>
  <si>
    <t>22301000029100101360</t>
  </si>
  <si>
    <t>0067 aa  BARTS Deltia Bikini Briefs 11 rust 00 kupaći kostim 36</t>
  </si>
  <si>
    <t>8717457781070</t>
  </si>
  <si>
    <t>22301000028600101380</t>
  </si>
  <si>
    <t>0038 aa  BARTS Palmsy Cheeky Bum 14 green 00 kupaći kostim 38</t>
  </si>
  <si>
    <t>8717457784286</t>
  </si>
  <si>
    <t>22301000037100101400</t>
  </si>
  <si>
    <t>0703 ac bw BARTS Sula Halter 10 white 00 kupaći kostim 40</t>
  </si>
  <si>
    <t>8717457830440</t>
  </si>
  <si>
    <t>22301000028900101380</t>
  </si>
  <si>
    <t>0055 aa  BARTS Halio High Cut Briefs 35 multi 00 kupaći kostim 38</t>
  </si>
  <si>
    <t>8717457781636</t>
  </si>
  <si>
    <t>22301000037400101420</t>
  </si>
  <si>
    <t>0017 ac bw BARTS Isla Bandeau CD 33 champagne 00 kupaći kostim 42</t>
  </si>
  <si>
    <t>8717457833038</t>
  </si>
  <si>
    <t>22301000037100101420</t>
  </si>
  <si>
    <t>0703 ac bw BARTS Sula Halter 10 white 00 kupaći kostim 42</t>
  </si>
  <si>
    <t>8717457830464</t>
  </si>
  <si>
    <t>22301000036900101400</t>
  </si>
  <si>
    <t>5450 ac bw BARTS Isla Bikini Briefs 33 champagne 00 kupaći kostim 40</t>
  </si>
  <si>
    <t>8717457833571</t>
  </si>
  <si>
    <t>22301000028900101360</t>
  </si>
  <si>
    <t>0055 aa  BARTS Halio High Cut Briefs 35 multi 00 kupaći kostim 36</t>
  </si>
  <si>
    <t>8717457781629</t>
  </si>
  <si>
    <t>22301000030000101380</t>
  </si>
  <si>
    <t>5494 aa  BARTS Ruruthu Triangle 14 green 00 kupaći kostim 38</t>
  </si>
  <si>
    <t>8717457780059</t>
  </si>
  <si>
    <t>22301000029800101380</t>
  </si>
  <si>
    <t>5453 aa  BARTS Isla Shaping One Piece 11 rust 00 kupaći kostim 38</t>
  </si>
  <si>
    <t>8717457782589</t>
  </si>
  <si>
    <t>22301000037300101360</t>
  </si>
  <si>
    <t>0017 ac bw BARTS Isla Bandeau AB 33 champagne 00 kupaći kostim 36</t>
  </si>
  <si>
    <t>8717457832963</t>
  </si>
  <si>
    <t>22301000037400101400</t>
  </si>
  <si>
    <t>0017 ac bw BARTS Isla Bandeau CD 33 champagne 00 kupaći kostim 40</t>
  </si>
  <si>
    <t>8717457833014</t>
  </si>
  <si>
    <t>22301000030000101360</t>
  </si>
  <si>
    <t>5494 aa  BARTS Ruruthu Triangle 14 green 00 kupaći kostim 36</t>
  </si>
  <si>
    <t>8717457780042</t>
  </si>
  <si>
    <t>22301000029100101400</t>
  </si>
  <si>
    <t>0067 aa  BARTS Deltia Bikini Briefs 11 rust 00 kupaći kostim 40</t>
  </si>
  <si>
    <t>8717457781094</t>
  </si>
  <si>
    <t>22301000037200101380</t>
  </si>
  <si>
    <t>0705 ac bw BARTS Sula High W Briefs 10 white 00 kupaći kostim 38</t>
  </si>
  <si>
    <t>8717457830648</t>
  </si>
  <si>
    <t>22301000037800101360</t>
  </si>
  <si>
    <t>0997 ac bw BARTS Solid Sculpting One Pc 01 black 00 kupaći kostim 36</t>
  </si>
  <si>
    <t>8717457837531</t>
  </si>
  <si>
    <t>22301000037800101420</t>
  </si>
  <si>
    <t>0997 ac bw BARTS Solid Sculpting One Pc 01 black 00 kupaći kostim 42</t>
  </si>
  <si>
    <t>8717457837562</t>
  </si>
  <si>
    <t>22301000037100101360</t>
  </si>
  <si>
    <t>0703 ac bw BARTS Sula Halter 10 white 00 kupaći kostim 36</t>
  </si>
  <si>
    <t>8717457830402</t>
  </si>
  <si>
    <t>22301000029200101360</t>
  </si>
  <si>
    <t>0070 aa  BARTS Deltia Halter One Piece 11 rust 00 kupaći kostim 36</t>
  </si>
  <si>
    <t>8717457781230</t>
  </si>
  <si>
    <t>22301000028900101400</t>
  </si>
  <si>
    <t>0055 aa  BARTS Halio High Cut Briefs 35 multi 00 kupaći kostim 40</t>
  </si>
  <si>
    <t>8717457781643</t>
  </si>
  <si>
    <t>22301000037200101420</t>
  </si>
  <si>
    <t>0705 ac bw BARTS Sula High W Briefs 10 white 00 kupaći kostim 42</t>
  </si>
  <si>
    <t>8717457830686</t>
  </si>
  <si>
    <t>22301000037200101360</t>
  </si>
  <si>
    <t>0705 ac bw BARTS Sula High W Briefs 10 white 00 kupaći kostim 36</t>
  </si>
  <si>
    <t>8717457830624</t>
  </si>
  <si>
    <t>22301000036900101360</t>
  </si>
  <si>
    <t>5450 ac bw BARTS Isla Bikini Briefs 33 champagne 00 kupaći kostim 36</t>
  </si>
  <si>
    <t>8717457833519</t>
  </si>
  <si>
    <t>22301000036900101420</t>
  </si>
  <si>
    <t>5450 ac bw BARTS Isla Bikini Briefs 33 champagne 00 kupaći kostim 42</t>
  </si>
  <si>
    <t>8717457833601</t>
  </si>
  <si>
    <t>22301000036900101380</t>
  </si>
  <si>
    <t>5450 ac bw BARTS Isla Bikini Briefs 33 champagne 00 kupaći kostim 38</t>
  </si>
  <si>
    <t>8717457833540</t>
  </si>
  <si>
    <t>22301000029900101400</t>
  </si>
  <si>
    <t>5487 aa  BARTS Palmsy One Shoulder Top 14 green 00 kupaći kostim 40</t>
  </si>
  <si>
    <t>8717457784415</t>
  </si>
  <si>
    <t>22301000029000101400</t>
  </si>
  <si>
    <t>0058 aa  BARTS Halio Halter One Piece 35 multi 00 kupaći kostim 40</t>
  </si>
  <si>
    <t>8717457781599</t>
  </si>
  <si>
    <t>22301000037700101420</t>
  </si>
  <si>
    <t>0214 ac bw BARTS Solid Bandeau CD 01 black 00 kupaći kostim 42</t>
  </si>
  <si>
    <t>8717457784620</t>
  </si>
  <si>
    <t>22301000037600101360</t>
  </si>
  <si>
    <t>0214 ac bw BARTS Solid Bandeau AB 01 black 00 kupaći kostim 36</t>
  </si>
  <si>
    <t>8717457784552</t>
  </si>
  <si>
    <t>22301000037500101360</t>
  </si>
  <si>
    <t>5715 ac bw BARTS Solid High W Briefs 01 black 00 kupaći kostim 36</t>
  </si>
  <si>
    <t>8717457729980</t>
  </si>
  <si>
    <t>22301000037500101400</t>
  </si>
  <si>
    <t>5715 ac bw BARTS Solid High W Briefs 01 black 00 kupaći kostim 40</t>
  </si>
  <si>
    <t>8717457730009</t>
  </si>
  <si>
    <t>22301000037500101420</t>
  </si>
  <si>
    <t>5715 ac bw BARTS Solid High W Briefs 01 black 00 kupaći kostim 42</t>
  </si>
  <si>
    <t>8717457730016</t>
  </si>
  <si>
    <t>22301000037500101380</t>
  </si>
  <si>
    <t>5715 ac bw BARTS Solid High W Briefs 01 black 00 kupaći kostim 38</t>
  </si>
  <si>
    <t>8717457729997</t>
  </si>
  <si>
    <t>22301000018000301001</t>
  </si>
  <si>
    <t>5938 bww BARTS Limbe 10 c Cream 00 ogrtač</t>
  </si>
  <si>
    <t>8717457677410</t>
  </si>
  <si>
    <t>ogrtač</t>
  </si>
  <si>
    <t>22301000018100101001</t>
  </si>
  <si>
    <t>5939 bww BARTS Madero 08 dp dusty pink 00 pareo</t>
  </si>
  <si>
    <t>8717457677434</t>
  </si>
  <si>
    <t>pareo</t>
  </si>
  <si>
    <t>22301000016800201001</t>
  </si>
  <si>
    <t>4724 bww BARTS Sunrise 08 dp dusty pink 00 pareo</t>
  </si>
  <si>
    <t>8717457664946</t>
  </si>
  <si>
    <t>22301000029700101360</t>
  </si>
  <si>
    <t>5428 aa  BARTS Congee Cheeky Bum 10 white 00 kupaći kostim 36</t>
  </si>
  <si>
    <t>8717457778810</t>
  </si>
  <si>
    <t>19301000044000101300</t>
  </si>
  <si>
    <t>M7110299B SD VINTAGE CORE CAR HEV SHORT 5DB tr oliv 00 hlače 30</t>
  </si>
  <si>
    <t>5059726146641</t>
  </si>
  <si>
    <t>03102000002800101050</t>
  </si>
  <si>
    <t>SWEAT TROPICAL BARCELONETA DG 20SWSK11 3188 qz pink 00 majica XL</t>
  </si>
  <si>
    <t>8434486987562</t>
  </si>
  <si>
    <t>03102000002800101040</t>
  </si>
  <si>
    <t>SWEAT TROPICAL BARCELONETA DG 20SWSK11 3188 qz pink 00 majica L</t>
  </si>
  <si>
    <t>8434486973817</t>
  </si>
  <si>
    <t>19301000032100101020</t>
  </si>
  <si>
    <t>W1010701A SD VL AC 07K p yell 00 majica S</t>
  </si>
  <si>
    <t>5057847285591</t>
  </si>
  <si>
    <t>03102000002800101030</t>
  </si>
  <si>
    <t>SWEAT TROPICAL BARCELONETA DG 20SWSK11 3188 qz pink 00 majica M</t>
  </si>
  <si>
    <t>8434486978515</t>
  </si>
  <si>
    <t>19301000032100101030</t>
  </si>
  <si>
    <t>W1010701A SD VL AC 07K p yell 00 majica M</t>
  </si>
  <si>
    <t>5057847285607</t>
  </si>
  <si>
    <t>19301000033800201030</t>
  </si>
  <si>
    <t>W2011139A SD VL AC HOOD 07K p yell 00 majica M</t>
  </si>
  <si>
    <t>5057847296115</t>
  </si>
  <si>
    <t>19301000009800101020</t>
  </si>
  <si>
    <t>M5010194A SD WATERP DOWN PARKA 07q g marl 00 jakna S</t>
  </si>
  <si>
    <t>5059046304806</t>
  </si>
  <si>
    <t>19301000024100101060</t>
  </si>
  <si>
    <t>M2011405A SD VARSITY ARCH HOOD NWI n yell 00 majica XXL</t>
  </si>
  <si>
    <t>5057847193124</t>
  </si>
  <si>
    <t>19301000009800101030</t>
  </si>
  <si>
    <t>M5010194A SD WATERP DOWN PARKA 07q g marl 00 jakna M</t>
  </si>
  <si>
    <t>5059046304813</t>
  </si>
  <si>
    <t>19301000009800101040</t>
  </si>
  <si>
    <t>M5010194A SD WATERP DOWN PARKA 07q g marl 00 jakna L</t>
  </si>
  <si>
    <t>5059046304820</t>
  </si>
  <si>
    <t>22502000002000101001</t>
  </si>
  <si>
    <t>LS40062 Legends MIAMI PASSION  red 00 kapa</t>
  </si>
  <si>
    <t>3858892542927</t>
  </si>
  <si>
    <t>22502000001600101001</t>
  </si>
  <si>
    <t>LS40068 Legends MANHATTAN BEACH GLASS  orange 00 kapa</t>
  </si>
  <si>
    <t>3858892542965</t>
  </si>
  <si>
    <t>22502000001500101001</t>
  </si>
  <si>
    <t>LS40067 Legends R PODGURSKI CROWS NEST  bb 00 kapa</t>
  </si>
  <si>
    <t>3858892542958</t>
  </si>
  <si>
    <t>22502000001100101001</t>
  </si>
  <si>
    <t>LS40040 Legends OUTDOOR FISH OUT OF WATER  bl or 00 kapa</t>
  </si>
  <si>
    <t>3858892542811</t>
  </si>
  <si>
    <t>22502000001300101001</t>
  </si>
  <si>
    <t>LS40055 Legends NEW YORK LIBERTY  bb 00 kapa</t>
  </si>
  <si>
    <t>3858892542897</t>
  </si>
  <si>
    <t>22502000000900101001</t>
  </si>
  <si>
    <t>LS40013 Legends SWEATERS  wht blk 00 kapa</t>
  </si>
  <si>
    <t>3858892542651</t>
  </si>
  <si>
    <t>22502000001800101001</t>
  </si>
  <si>
    <t>LS40008 Legends GONDOLA  black blue 00 kapa</t>
  </si>
  <si>
    <t>3858892542620</t>
  </si>
  <si>
    <t>22502000000800101001</t>
  </si>
  <si>
    <t>LS40011 Legends R PODGURSKI SUMMER BLACK BALL  bl sand 00 kapa</t>
  </si>
  <si>
    <t>3858892542637</t>
  </si>
  <si>
    <t>22502000002100101001</t>
  </si>
  <si>
    <t>LS40044 Legends OUTDOOR I'M HIDING  brown 00 kapa</t>
  </si>
  <si>
    <t>3858892542828</t>
  </si>
  <si>
    <t>22502000001000101001</t>
  </si>
  <si>
    <t>LS40039 Legends CHRISTIAN PONDELLA HANGER  wht blk 00 kapa</t>
  </si>
  <si>
    <t>3858892542804</t>
  </si>
  <si>
    <t>22502000000700101001</t>
  </si>
  <si>
    <t>LS40006 Legends BROZA GREEN STORE  green or 00 kapa</t>
  </si>
  <si>
    <t>3858892542613</t>
  </si>
  <si>
    <t>22502000002300101001</t>
  </si>
  <si>
    <t>LS40075 Legends BROZA UNDER MB PIER II -  blue 00 kapa</t>
  </si>
  <si>
    <t>3858892543009</t>
  </si>
  <si>
    <t>22301000017300201001</t>
  </si>
  <si>
    <t>4761 bww BARTS Mundaka 10 c Cream 00 torba</t>
  </si>
  <si>
    <t>8717457666186</t>
  </si>
  <si>
    <t>22301000041900201001</t>
  </si>
  <si>
    <t>1800 ad bu BARTS Kallet 04 blue 00 ruksak nv</t>
  </si>
  <si>
    <t>8717457877957</t>
  </si>
  <si>
    <t>22301000030200201001</t>
  </si>
  <si>
    <t>5586 aa  BARTS Lottey Hat 10 Wheat 00 šešir</t>
  </si>
  <si>
    <t>8717457773303</t>
  </si>
  <si>
    <t>šešir</t>
  </si>
  <si>
    <t>22301000030600101001</t>
  </si>
  <si>
    <t>5669 aa  BARTS Tamarama Shopper 01 black 00 torba</t>
  </si>
  <si>
    <t>8717457765957</t>
  </si>
  <si>
    <t>22301000030700101001</t>
  </si>
  <si>
    <t>5675 aa  BARTS Bondy Shopper 01 black 00 torba</t>
  </si>
  <si>
    <t>8717457765889</t>
  </si>
  <si>
    <t>22301000042800101001</t>
  </si>
  <si>
    <t>4501 ad bw BARTS Lavatera 01 black 00 kapa nv</t>
  </si>
  <si>
    <t>8717457650505</t>
  </si>
  <si>
    <t>11220000062300101001</t>
  </si>
  <si>
    <t>SKTT8241 Skechers  MLT 00 ruksak nv</t>
  </si>
  <si>
    <t>196989546896</t>
  </si>
  <si>
    <t>02603000062100101001</t>
  </si>
  <si>
    <t>10017262-A02-608 CONV Swap Out bb 00 ruksak</t>
  </si>
  <si>
    <t>888757221073</t>
  </si>
  <si>
    <t>11220000062200101001</t>
  </si>
  <si>
    <t>SKTT8196 Skechers  MLT 00 ruksak nv</t>
  </si>
  <si>
    <t>196989546889</t>
  </si>
  <si>
    <t>11220000043200101001</t>
  </si>
  <si>
    <t>SKTT6929 Skechers  PKMT 00 ruksak</t>
  </si>
  <si>
    <t>194880106966</t>
  </si>
  <si>
    <t>09002000022700101001</t>
  </si>
  <si>
    <t>090118-01  Puma Phase md grey 00 ruksak nv</t>
  </si>
  <si>
    <t>4099683449066</t>
  </si>
  <si>
    <t>09002000023500101001</t>
  </si>
  <si>
    <t>090108-01  Puma Phase 75 Years black 00 ruksak nv</t>
  </si>
  <si>
    <t>4099683457153</t>
  </si>
  <si>
    <t>11220000052500202001</t>
  </si>
  <si>
    <t>SKCH7680 Skechers RED 00 ruksak</t>
  </si>
  <si>
    <t>195969870006</t>
  </si>
  <si>
    <t>11220000052600101001</t>
  </si>
  <si>
    <t>SKCH7684 Skechers  BLK 00 ruksak</t>
  </si>
  <si>
    <t>195969870013</t>
  </si>
  <si>
    <t>11220000062400101001</t>
  </si>
  <si>
    <t>SKTT8216 Skechers  MLT 00 ruksak nv</t>
  </si>
  <si>
    <t>196989546919</t>
  </si>
  <si>
    <t>11220000056200301001</t>
  </si>
  <si>
    <t>SKCH7326 Skechers  MVE 00 ruksak</t>
  </si>
  <si>
    <t>196311823978</t>
  </si>
  <si>
    <t>09002000022400101001</t>
  </si>
  <si>
    <t>079514-01  Puma Patch blk 00 ruksak nv</t>
  </si>
  <si>
    <t>4065452953218</t>
  </si>
  <si>
    <t>20001000000205401001</t>
  </si>
  <si>
    <t>1013 Quartz kapa</t>
  </si>
  <si>
    <t>22401000005300101390</t>
  </si>
  <si>
    <t>SK41002 SK Basic 3p 0030 00 čarape 39</t>
  </si>
  <si>
    <t>4052171209054</t>
  </si>
  <si>
    <t>22401000000200301390</t>
  </si>
  <si>
    <t>SK41007 SK basic 3p 9300 00 čarape 39</t>
  </si>
  <si>
    <t>4052171221490</t>
  </si>
  <si>
    <t>22401000000400401350</t>
  </si>
  <si>
    <t>SK41009 SK basic 3p 9999 00 čarape 35</t>
  </si>
  <si>
    <t>4052171222282</t>
  </si>
  <si>
    <t>22401000000400601350</t>
  </si>
  <si>
    <t>41009 SK basic 3p 4950 00 čarape 35</t>
  </si>
  <si>
    <t>4052171276254</t>
  </si>
  <si>
    <t>22401000000400701350</t>
  </si>
  <si>
    <t>SK41009 SK basic 3p 5801 00 čarape 35</t>
  </si>
  <si>
    <t>4052171276278</t>
  </si>
  <si>
    <t>22401000005700101350</t>
  </si>
  <si>
    <t>SK41009 SK Basic Sock 3p 9200 00 čarape 35</t>
  </si>
  <si>
    <t>4052171299147</t>
  </si>
  <si>
    <t>22401000000500601270</t>
  </si>
  <si>
    <t>SK41011 SK basic 3p 6811 00 čarape 27</t>
  </si>
  <si>
    <t>4052171252319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</si>
  <si>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</si>
  <si>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</si>
  <si>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</si>
  <si>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</si>
  <si>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</si>
  <si>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</si>
  <si>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</si>
  <si>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</si>
  <si>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</si>
  <si>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</si>
  <si>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</si>
  <si>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</si>
  <si>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22401000000500401390</t>
  </si>
  <si>
    <t>SK41011 SK Basic 3p 9999 00 čarape 39</t>
  </si>
  <si>
    <t>4052171276490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</si>
  <si>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</si>
  <si>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</si>
  <si>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</si>
  <si>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</si>
  <si>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</si>
  <si>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</si>
  <si>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</si>
  <si>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</si>
  <si>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</si>
  <si>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</si>
  <si>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</si>
  <si>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</si>
  <si>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</si>
  <si>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</si>
  <si>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</si>
  <si>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</si>
  <si>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</si>
  <si>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</si>
  <si>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22401000000700701350</t>
  </si>
  <si>
    <t>SK41013 SK basic 3p 9999 00 čarape 35</t>
  </si>
  <si>
    <t>4052171276742</t>
  </si>
  <si>
    <t>22401000009000101270</t>
  </si>
  <si>
    <t>SK41013 SK basic socks 3p 9999 00 čarape 27</t>
  </si>
  <si>
    <t>4052171276728</t>
  </si>
  <si>
    <t>22401000003000101390</t>
  </si>
  <si>
    <t>SK41014 SK Fashion Mouline 3p 5997 00 čarape 39</t>
  </si>
  <si>
    <t>4052171233837</t>
  </si>
  <si>
    <t>22401000009100101390</t>
  </si>
  <si>
    <t>SK41014 SK Fashion Mouliné 3p 6810 00 čarape 39</t>
  </si>
  <si>
    <t>4052171275790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</si>
  <si>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</si>
  <si>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</si>
  <si>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</si>
  <si>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</si>
  <si>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</si>
  <si>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</si>
  <si>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</si>
  <si>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</si>
  <si>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</si>
  <si>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</si>
  <si>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</si>
  <si>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</si>
  <si>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</si>
  <si>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</si>
  <si>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</si>
  <si>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</si>
  <si>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</si>
  <si>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</si>
  <si>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22401000003300201350</t>
  </si>
  <si>
    <t>SK41017 SK Mouline Fashion 3p 5803 00 čarape 35</t>
  </si>
  <si>
    <t>4052171227102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</si>
  <si>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</si>
  <si>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</si>
  <si>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</si>
  <si>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</si>
  <si>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</si>
  <si>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</si>
  <si>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</si>
  <si>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</si>
  <si>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</si>
  <si>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</si>
  <si>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</si>
  <si>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</si>
  <si>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</si>
  <si>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</si>
  <si>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</si>
  <si>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</si>
  <si>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</si>
  <si>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</si>
  <si>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</si>
  <si>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</si>
  <si>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</si>
  <si>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</si>
  <si>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</si>
  <si>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</si>
  <si>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</si>
  <si>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</si>
  <si>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</si>
  <si>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</si>
  <si>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</si>
  <si>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</si>
  <si>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</si>
  <si>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</si>
  <si>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</si>
  <si>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</si>
  <si>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</si>
  <si>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</si>
  <si>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</si>
  <si>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</si>
  <si>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</si>
  <si>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22401000006100201310</t>
  </si>
  <si>
    <t>SK41032 SK Basic 2p 7210 00 čarape 31</t>
  </si>
  <si>
    <t>4052171309846</t>
  </si>
  <si>
    <t>22401000006100201350</t>
  </si>
  <si>
    <t>SK41032 SK Basic 2p 7210 00 čarape 35</t>
  </si>
  <si>
    <t>4052171309853</t>
  </si>
  <si>
    <t>22401000001100401350</t>
  </si>
  <si>
    <t>SK41033 SK fashion 2P 4242 00 čarape 35</t>
  </si>
  <si>
    <t>4052171310033</t>
  </si>
  <si>
    <t>22401000001100401390</t>
  </si>
  <si>
    <t>SK41033 SK fashion 2P 4242 00 čarape 39</t>
  </si>
  <si>
    <t>4052171310040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</si>
  <si>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</si>
  <si>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</si>
  <si>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</si>
  <si>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</si>
  <si>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</si>
  <si>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</si>
  <si>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22401000003400101390</t>
  </si>
  <si>
    <t>SK41034 SK Fashion 2p 5801 00 čarape 39</t>
  </si>
  <si>
    <t>4052171275974</t>
  </si>
  <si>
    <t>22401000003400301390</t>
  </si>
  <si>
    <t>SK41034 SK fashion 2P 7340 00 čarape 39</t>
  </si>
  <si>
    <t>4052171275998</t>
  </si>
  <si>
    <t>22401000003400301430</t>
  </si>
  <si>
    <t>SK41034 SK fashion 2P 7340 00 čarape 43</t>
  </si>
  <si>
    <t>4052171276001</t>
  </si>
  <si>
    <t>22401000003400401390</t>
  </si>
  <si>
    <t>SK41034 SK fashion 2P 9800 00 čarape 39</t>
  </si>
  <si>
    <t>4052171276018</t>
  </si>
  <si>
    <t>22401000003500101350</t>
  </si>
  <si>
    <t>SK41035 SK Fashion 2p 4950 00 čarape 35</t>
  </si>
  <si>
    <t>4052171279811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</si>
  <si>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</si>
  <si>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</si>
  <si>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</si>
  <si>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</si>
  <si>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</si>
  <si>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</si>
  <si>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22401000003500301390</t>
  </si>
  <si>
    <t>SK41035 SK fashion 2P 5300 00 čarape 39</t>
  </si>
  <si>
    <t>4052171279842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</si>
  <si>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</si>
  <si>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</si>
  <si>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</si>
  <si>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</si>
  <si>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</si>
  <si>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</si>
  <si>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22401000003600101270</t>
  </si>
  <si>
    <t>SK41036 SK Fashion 2p 5500 00 čarape 27</t>
  </si>
  <si>
    <t>4052171277114</t>
  </si>
  <si>
    <t>22401000003600101310</t>
  </si>
  <si>
    <t>SK41036 SK Fashion 2p 5500 00 čarape 31</t>
  </si>
  <si>
    <t>4052171277121</t>
  </si>
  <si>
    <t>22401000003600101350</t>
  </si>
  <si>
    <t>SK41036 SK Fashion 2p 5500 00 čarape 35</t>
  </si>
  <si>
    <t>4052171277138</t>
  </si>
  <si>
    <t>22401000003600101390</t>
  </si>
  <si>
    <t>SK41036 SK Fashion 2p 5500 00 čarape 39</t>
  </si>
  <si>
    <t>4052171277206</t>
  </si>
  <si>
    <t>22401000003600201270</t>
  </si>
  <si>
    <t>SK41036 SK Fashion 2p 9999 00 čarape 27</t>
  </si>
  <si>
    <t>4052171277176</t>
  </si>
  <si>
    <t>22401000003600201310</t>
  </si>
  <si>
    <t>SK41036 SK Fashion 2p 9999 00 čarape 31</t>
  </si>
  <si>
    <t>4052171277183</t>
  </si>
  <si>
    <t>22401000003600201350</t>
  </si>
  <si>
    <t>SK41036 SK Fashion 2p 9999 00 čarape 35</t>
  </si>
  <si>
    <t>4052171277190</t>
  </si>
  <si>
    <t>22401000003600201390</t>
  </si>
  <si>
    <t>SK41036 SK Fashion 2p 9999 00 čarape 39</t>
  </si>
  <si>
    <t>4052171277220</t>
  </si>
  <si>
    <t>22401000003700101270</t>
  </si>
  <si>
    <t>SK41037 SK Fashion 2p 4300 00 čarape 27</t>
  </si>
  <si>
    <t>4052171279590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</si>
  <si>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</si>
  <si>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</si>
  <si>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</si>
  <si>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</si>
  <si>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</si>
  <si>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</si>
  <si>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</si>
  <si>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</si>
  <si>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</si>
  <si>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22401000003700301270</t>
  </si>
  <si>
    <t>SK41037 SK Fashion 2p 9999 00 čarape 27</t>
  </si>
  <si>
    <t>4052171279651</t>
  </si>
  <si>
    <t>22401000003700301310</t>
  </si>
  <si>
    <t>SK41037 SK Fashion 2p 9999 00 čarape 31</t>
  </si>
  <si>
    <t>4052171279668</t>
  </si>
  <si>
    <t>22401000003700301350</t>
  </si>
  <si>
    <t>SK41037 SK Fashion 2p 9999 00 čarape 35</t>
  </si>
  <si>
    <t>4052171279675</t>
  </si>
  <si>
    <t>22401000006700101350</t>
  </si>
  <si>
    <t>SK41044 SK Tennis 2p 0410 00 čarape 35</t>
  </si>
  <si>
    <t>4052171342003</t>
  </si>
  <si>
    <t>22401000006700201350</t>
  </si>
  <si>
    <t>SK41044 SK Tennis 2p 1000 00 čarape 35</t>
  </si>
  <si>
    <t>4052171342034</t>
  </si>
  <si>
    <t>22401000006700301350</t>
  </si>
  <si>
    <t>SK41044 SK Tennis 2p 9999 00 čarape 35</t>
  </si>
  <si>
    <t>4052171342218</t>
  </si>
  <si>
    <t>22401000005000101430</t>
  </si>
  <si>
    <t>SK41044 Triplejump tennis cushioned 2p 9999 00 čarape 43</t>
  </si>
  <si>
    <t>4052171342232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</si>
  <si>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</si>
  <si>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</si>
  <si>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</si>
  <si>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</si>
  <si>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</si>
  <si>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</si>
  <si>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</si>
  <si>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</si>
  <si>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</si>
  <si>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</si>
  <si>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</si>
  <si>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</si>
  <si>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</si>
  <si>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</si>
  <si>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</si>
  <si>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</si>
  <si>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</si>
  <si>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</si>
  <si>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</si>
  <si>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</si>
  <si>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</si>
  <si>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</si>
  <si>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</si>
  <si>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</si>
  <si>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22401000009500301350</t>
  </si>
  <si>
    <t>SK41047 SK Casual Mas 2p 9202 00 čarape 35</t>
  </si>
  <si>
    <t>4052171335548</t>
  </si>
  <si>
    <t>22401000009500301390</t>
  </si>
  <si>
    <t>SK41047 SK Casual Mas 2p 9202 00 čarape 39</t>
  </si>
  <si>
    <t>4052171335555</t>
  </si>
  <si>
    <t>22401000005400101390</t>
  </si>
  <si>
    <t>SK41048 SK Casual 2p 3300 00 čarape 39</t>
  </si>
  <si>
    <t>4052171335920</t>
  </si>
  <si>
    <t>22401000005400101430</t>
  </si>
  <si>
    <t>SK41048 SK Casual 2p 3300 00 čarape 43</t>
  </si>
  <si>
    <t>4052171335937</t>
  </si>
  <si>
    <t>22401000005400201390</t>
  </si>
  <si>
    <t>SK41048 SK Casual 2p 5700 00 čarape 39</t>
  </si>
  <si>
    <t>4052171335944</t>
  </si>
  <si>
    <t>22401000007900101390</t>
  </si>
  <si>
    <t>SK41051 SK casual 2p 5702 00 čarape 39</t>
  </si>
  <si>
    <t>4052171336125</t>
  </si>
  <si>
    <t>22401000007900101430</t>
  </si>
  <si>
    <t>SK41051 SK casual 2p 5702 00 čarape 43</t>
  </si>
  <si>
    <t>4052171336132</t>
  </si>
  <si>
    <t>22401000007900201390</t>
  </si>
  <si>
    <t>SK41051 SK casual 2p 7896 00 čarape 39</t>
  </si>
  <si>
    <t>4052171336149</t>
  </si>
  <si>
    <t>22401000007900301390</t>
  </si>
  <si>
    <t>SK41051 SK casual 2p 9302 00 čarape 39</t>
  </si>
  <si>
    <t>4052171336163</t>
  </si>
  <si>
    <t>22401000007900401390</t>
  </si>
  <si>
    <t>SK41051 SK casual 2p 9998 00 čarape 39</t>
  </si>
  <si>
    <t>4052171336187</t>
  </si>
  <si>
    <t>22401000006300201270</t>
  </si>
  <si>
    <t>SK41053 SK Basic 3p 4334 00 čarape 27</t>
  </si>
  <si>
    <t>4052171338754</t>
  </si>
  <si>
    <t>22401000006300201310</t>
  </si>
  <si>
    <t>SK41053 SK Basic 3p 4334 00 čarape 31</t>
  </si>
  <si>
    <t>4052171338761</t>
  </si>
  <si>
    <t>22401000006300201350</t>
  </si>
  <si>
    <t>SK41053 SK Basic 3p 4334 00 čarape 35</t>
  </si>
  <si>
    <t>4052171338778</t>
  </si>
  <si>
    <t>22401000006300201390</t>
  </si>
  <si>
    <t>SK41053 SK Basic 3p 4334 00 čarape 39</t>
  </si>
  <si>
    <t>4052171338785</t>
  </si>
  <si>
    <t>22401000006300101270</t>
  </si>
  <si>
    <t>SK41053 SK Basic 3p 9200 00 čarape 27</t>
  </si>
  <si>
    <t>4052171336446</t>
  </si>
  <si>
    <t>22401000006300101310</t>
  </si>
  <si>
    <t>SK41053 SK Basic 3p 9200 00 čarape 31</t>
  </si>
  <si>
    <t>4052171336453</t>
  </si>
  <si>
    <t>22401000006300101350</t>
  </si>
  <si>
    <t>SK41053 SK Basic 3p 9200 00 čarape 35</t>
  </si>
  <si>
    <t>4052171336460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</si>
  <si>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</si>
  <si>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</si>
  <si>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</si>
  <si>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</si>
  <si>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</si>
  <si>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</si>
  <si>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</si>
  <si>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</si>
  <si>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</si>
  <si>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</si>
  <si>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</si>
  <si>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</si>
  <si>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</si>
  <si>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</si>
  <si>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</si>
  <si>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22401000006400201350</t>
  </si>
  <si>
    <t>SK41054 SK Tennis 2p 1000 00 čarape 35</t>
  </si>
  <si>
    <t>4052171337108</t>
  </si>
  <si>
    <t>22401000006400301270</t>
  </si>
  <si>
    <t>SK41054 SK Tennis 2p 4334 00 čarape 27</t>
  </si>
  <si>
    <t>4052171338877</t>
  </si>
  <si>
    <t>22401000006400301310</t>
  </si>
  <si>
    <t>SK41054 SK Tennis 2p 4334 00 čarape 31</t>
  </si>
  <si>
    <t>4052171338884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</si>
  <si>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</si>
  <si>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</si>
  <si>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</si>
  <si>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</si>
  <si>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</si>
  <si>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</si>
  <si>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22401000006900101350</t>
  </si>
  <si>
    <t>SK41064 SK Basic 3p 5999 00 čarape 35</t>
  </si>
  <si>
    <t>4052171354983</t>
  </si>
  <si>
    <t>22401000006900101390</t>
  </si>
  <si>
    <t>SK41064 SK Basic 3p 5999 00 čarape 39</t>
  </si>
  <si>
    <t>4052171354990</t>
  </si>
  <si>
    <t>22401000007200101270</t>
  </si>
  <si>
    <t>SK41064 SK Mesh Vent 3p 0650 00 čarape 27</t>
  </si>
  <si>
    <t>4052171361301</t>
  </si>
  <si>
    <t>22401000007200101310</t>
  </si>
  <si>
    <t>SK41064 SK Mesh Vent 3p 0650 00 čarape 31</t>
  </si>
  <si>
    <t>4052171361318</t>
  </si>
  <si>
    <t>22401000007200101350</t>
  </si>
  <si>
    <t>SK41064 SK Mesh Vent 3p 0650 00 čarape 35</t>
  </si>
  <si>
    <t>4052171361325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</si>
  <si>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</si>
  <si>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</si>
  <si>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</si>
  <si>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</si>
  <si>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</si>
  <si>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</si>
  <si>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</si>
  <si>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</si>
  <si>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</si>
  <si>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</si>
  <si>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</si>
  <si>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</si>
  <si>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</si>
  <si>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</si>
  <si>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</si>
  <si>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</si>
  <si>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</si>
  <si>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</si>
  <si>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</si>
  <si>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</si>
  <si>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</si>
  <si>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</si>
  <si>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</si>
  <si>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</si>
  <si>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22401000001200501390</t>
  </si>
  <si>
    <t>SK42004 SK quarter 3p 5801 00 čarape 39</t>
  </si>
  <si>
    <t>4052171267856</t>
  </si>
  <si>
    <t>22401000001300101350</t>
  </si>
  <si>
    <t>SK42005 SK basic quarter 3p 1000 00 čarape 35</t>
  </si>
  <si>
    <t>4052171222305</t>
  </si>
  <si>
    <t>22401000001300701350</t>
  </si>
  <si>
    <t>SK42005 SK basic quarter 3p 5500 00 čarape 35</t>
  </si>
  <si>
    <t>4052171253170</t>
  </si>
  <si>
    <t>22401000001400301350</t>
  </si>
  <si>
    <t>SK42006 SK quarter 3p 5770 00 čarape 35</t>
  </si>
  <si>
    <t>4052171222886</t>
  </si>
  <si>
    <t>22401000001400301390</t>
  </si>
  <si>
    <t>SK42006 SK quarter 3p 5770 00 čarape 39</t>
  </si>
  <si>
    <t>4052171276520</t>
  </si>
  <si>
    <t>22401000001400801270</t>
  </si>
  <si>
    <t>SK42006 SK Quarter 3p 7710 00 čarape 27</t>
  </si>
  <si>
    <t>4052171276506</t>
  </si>
  <si>
    <t>22401000001400401270</t>
  </si>
  <si>
    <t>SK42006 SK quarter 3p 9999 00 čarape 27</t>
  </si>
  <si>
    <t>4052171222893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</si>
  <si>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</si>
  <si>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</si>
  <si>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</si>
  <si>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</si>
  <si>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</si>
  <si>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</si>
  <si>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22401000001500401350</t>
  </si>
  <si>
    <t>SK42007 SK quarter 3p 4202 00 čarape 35</t>
  </si>
  <si>
    <t>4052171252623</t>
  </si>
  <si>
    <t>22401000001500701270</t>
  </si>
  <si>
    <t>SK42007 SK Quarter 3p 4300 00 čarape 27</t>
  </si>
  <si>
    <t>4052171276766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</si>
  <si>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</si>
  <si>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</si>
  <si>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</si>
  <si>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</si>
  <si>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</si>
  <si>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</si>
  <si>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22401000001500201350</t>
  </si>
  <si>
    <t>SK42007 SK quarter 3p 5300 00 čarape 35</t>
  </si>
  <si>
    <t>4052171223272</t>
  </si>
  <si>
    <t>22401000001500201390</t>
  </si>
  <si>
    <t>SK42007 SK Quarter 3p 5300 00 čarape 39</t>
  </si>
  <si>
    <t>4052171276797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</si>
  <si>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</si>
  <si>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</si>
  <si>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</si>
  <si>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</si>
  <si>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</si>
  <si>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</si>
  <si>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</si>
  <si>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</si>
  <si>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</si>
  <si>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</si>
  <si>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</si>
  <si>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</si>
  <si>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22401000005500101390</t>
  </si>
  <si>
    <t>SK42009 SK Fashion quarter 2p 5520 00 čarape 39</t>
  </si>
  <si>
    <t>4052171276056</t>
  </si>
  <si>
    <t>22401000005500101430</t>
  </si>
  <si>
    <t>SK42009 SK Fashion quarter 2p 5520 00 čarape 43</t>
  </si>
  <si>
    <t>4052171276063</t>
  </si>
  <si>
    <t>22401000005500201390</t>
  </si>
  <si>
    <t>SK42009 SK Fashion quarter 2p 5801 00 čarape 39</t>
  </si>
  <si>
    <t>4052171276070</t>
  </si>
  <si>
    <t>22401000005500301390</t>
  </si>
  <si>
    <t>SK42009 SK fashion quarter 2p 9800 00 čarape 39</t>
  </si>
  <si>
    <t>4052171276117</t>
  </si>
  <si>
    <t>22401000005500401390</t>
  </si>
  <si>
    <t>SK42009 SK fashion quarter 2p 9999 00 čarape 39</t>
  </si>
  <si>
    <t>4052171276131</t>
  </si>
  <si>
    <t>22401000004000101350</t>
  </si>
  <si>
    <t>SK42014 SK fashion quarter 2p 4242 00 čarape 35</t>
  </si>
  <si>
    <t>4052171309532</t>
  </si>
  <si>
    <t>22401000004000401350</t>
  </si>
  <si>
    <t>SK42014 SK fashion quarter 2p 9300 00 čarape 35</t>
  </si>
  <si>
    <t>4052171309617</t>
  </si>
  <si>
    <t>22401000004000401390</t>
  </si>
  <si>
    <t>SK42014 SK fashion quarter 2p 9300 00 čarape 39</t>
  </si>
  <si>
    <t>4052171309624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</si>
  <si>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</si>
  <si>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</si>
  <si>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</si>
  <si>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</si>
  <si>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</si>
  <si>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</si>
  <si>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22401000004100201390</t>
  </si>
  <si>
    <t>SK42015 SK fashion quarter 2p 5801 00 čarape 39</t>
  </si>
  <si>
    <t>4052171309488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</si>
  <si>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</si>
  <si>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</si>
  <si>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</si>
  <si>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</si>
  <si>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</si>
  <si>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</si>
  <si>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</si>
  <si>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</si>
  <si>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</si>
  <si>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</si>
  <si>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</si>
  <si>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</si>
  <si>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</si>
  <si>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</si>
  <si>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</si>
  <si>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</si>
  <si>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</si>
  <si>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</si>
  <si>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</si>
  <si>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</si>
  <si>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</si>
  <si>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</si>
  <si>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</si>
  <si>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</si>
  <si>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</si>
  <si>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</si>
  <si>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</si>
  <si>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</si>
  <si>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</si>
  <si>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</si>
  <si>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</si>
  <si>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</si>
  <si>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</si>
  <si>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</si>
  <si>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</si>
  <si>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</si>
  <si>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</si>
  <si>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</si>
  <si>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</si>
  <si>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</si>
  <si>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</si>
  <si>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</si>
  <si>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</si>
  <si>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</si>
  <si>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</si>
  <si>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</si>
  <si>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</si>
  <si>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</si>
  <si>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</si>
  <si>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</si>
  <si>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</si>
  <si>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</si>
  <si>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</si>
  <si>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</si>
  <si>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22401000004300301350</t>
  </si>
  <si>
    <t>SK42017 SK basic quarter 3p 9999 00 čarape 35</t>
  </si>
  <si>
    <t>4052171311498</t>
  </si>
  <si>
    <t>22401000008300101430</t>
  </si>
  <si>
    <t>SK42019 SK basic cushioned quarter 2p 1000 00 čarape 43</t>
  </si>
  <si>
    <t>4052171340252</t>
  </si>
  <si>
    <t>22401000008300201350</t>
  </si>
  <si>
    <t>SK42019 SK basic cushioned quarter 2p 1001 00 čarape 35</t>
  </si>
  <si>
    <t>4052171360762</t>
  </si>
  <si>
    <t>22401000008300201390</t>
  </si>
  <si>
    <t>SK42019 SK basic cushioned quarter 2p 1001 00 čarape 39</t>
  </si>
  <si>
    <t>4052171360779</t>
  </si>
  <si>
    <t>22401000008300201430</t>
  </si>
  <si>
    <t>SK42019 SK basic cushioned quarter 2p 1001 00 čarape 43</t>
  </si>
  <si>
    <t>4052171360786</t>
  </si>
  <si>
    <t>22401000008300301430</t>
  </si>
  <si>
    <t>SK42019 SK basic cushioned quarter 2p 9999 00 čarape 43</t>
  </si>
  <si>
    <t>4052171340429</t>
  </si>
  <si>
    <t>22401000006500301350</t>
  </si>
  <si>
    <t>SK42019 SK Basic Quarter 2p 0410 00 čarape 35</t>
  </si>
  <si>
    <t>4052171340474</t>
  </si>
  <si>
    <t>22401000006500101350</t>
  </si>
  <si>
    <t>SK42019 SK Basic Quarter 2p 1000 00 čarape 35</t>
  </si>
  <si>
    <t>4052171340238</t>
  </si>
  <si>
    <t>22401000007100101270</t>
  </si>
  <si>
    <t>SK42022 SK Mesh Vent Quarter 3p 0402 00 čarape 27</t>
  </si>
  <si>
    <t>4052171361189</t>
  </si>
  <si>
    <t>22401000008400101270</t>
  </si>
  <si>
    <t>SK42022 SK quarter 3p 3060 00 čarape 27</t>
  </si>
  <si>
    <t>4052171344137</t>
  </si>
  <si>
    <t>22401000009800101310</t>
  </si>
  <si>
    <t>SK42022 SK Quarter Socks 3p 400 00 čarape 31</t>
  </si>
  <si>
    <t>4052171336613</t>
  </si>
  <si>
    <t>22401000008500201310</t>
  </si>
  <si>
    <t>SK42025 SK quarter 3p 9999 00 čarape 31</t>
  </si>
  <si>
    <t>4052171355492</t>
  </si>
  <si>
    <t>22401000008500201350</t>
  </si>
  <si>
    <t>SK42025 SK quarter 3p 9999 00 čarape 35</t>
  </si>
  <si>
    <t>4052171355508</t>
  </si>
  <si>
    <t>22401000008500201390</t>
  </si>
  <si>
    <t>SK42025 SK quarter 3p 9999 00 čarape 39</t>
  </si>
  <si>
    <t>4052171355515</t>
  </si>
  <si>
    <t>22401000001601001390</t>
  </si>
  <si>
    <t>SK43006 SK sneaker 3p 5460 00 čarape 39</t>
  </si>
  <si>
    <t>4052171307828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</si>
  <si>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</si>
  <si>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</si>
  <si>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</si>
  <si>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</si>
  <si>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</si>
  <si>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</si>
  <si>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22401000001900101350</t>
  </si>
  <si>
    <t>SK43009 SK basic sneaker 3p 0801. 00 čarape 35</t>
  </si>
  <si>
    <t>4052171223098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</si>
  <si>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</si>
  <si>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</si>
  <si>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</si>
  <si>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</si>
  <si>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</si>
  <si>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</si>
  <si>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</si>
  <si>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</si>
  <si>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</si>
  <si>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</si>
  <si>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</si>
  <si>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</si>
  <si>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</si>
  <si>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</si>
  <si>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</si>
  <si>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</si>
  <si>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</si>
  <si>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</si>
  <si>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22401000001900601270</t>
  </si>
  <si>
    <t>SK43009 SK Basic sneaker 3p 7710 00 čarape 27</t>
  </si>
  <si>
    <t>4052171276551</t>
  </si>
  <si>
    <t>22401000001900601310</t>
  </si>
  <si>
    <t>SK43009 SK Basic sneaker 3p 7710 00 čarape 31</t>
  </si>
  <si>
    <t>4052171276568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</si>
  <si>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</si>
  <si>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</si>
  <si>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</si>
  <si>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</si>
  <si>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</si>
  <si>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</si>
  <si>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</si>
  <si>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</si>
  <si>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</si>
  <si>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</si>
  <si>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</si>
  <si>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</si>
  <si>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</si>
  <si>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</si>
  <si>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</si>
  <si>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22401000002000301310</t>
  </si>
  <si>
    <t>SK43010 SK fashion sneaker 3p 4202 00 čarape 31</t>
  </si>
  <si>
    <t>4052171252678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</si>
  <si>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</si>
  <si>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</si>
  <si>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</si>
  <si>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</si>
  <si>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</si>
  <si>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</si>
  <si>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22401000002100101270</t>
  </si>
  <si>
    <t>SK43011 SK basic sneaker 3p 1000 00 čarape 27</t>
  </si>
  <si>
    <t>4052171223364</t>
  </si>
  <si>
    <t>22401000002100601270</t>
  </si>
  <si>
    <t>SK43011 SK Basic sneaker 3p 4300 00 čarape 27</t>
  </si>
  <si>
    <t>4052171277473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</si>
  <si>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</si>
  <si>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</si>
  <si>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</si>
  <si>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</si>
  <si>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</si>
  <si>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</si>
  <si>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</si>
  <si>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</si>
  <si>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</si>
  <si>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</si>
  <si>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</si>
  <si>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</si>
  <si>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22401000002100401350</t>
  </si>
  <si>
    <t>SK43011 SK basic sneaker 3p 4340 00 čarape 35</t>
  </si>
  <si>
    <t>4052171316899</t>
  </si>
  <si>
    <t>22401000002100201270</t>
  </si>
  <si>
    <t>SK43011 SK basic sneaker 3p 4610 00 čarape 27</t>
  </si>
  <si>
    <t>4052171223395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</si>
  <si>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</si>
  <si>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</si>
  <si>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</si>
  <si>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</si>
  <si>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</si>
  <si>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</si>
  <si>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22401000002100501350</t>
  </si>
  <si>
    <t>SK43011 SK basic sneaker 3p 5300 00 čarape 35</t>
  </si>
  <si>
    <t>4052171277527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</si>
  <si>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</si>
  <si>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</si>
  <si>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</si>
  <si>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</si>
  <si>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</si>
  <si>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</si>
  <si>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</si>
  <si>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</si>
  <si>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</si>
  <si>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22401000002200201390</t>
  </si>
  <si>
    <t>SK43012 SK fashion sneaker 3p 4110 00 čarape 39</t>
  </si>
  <si>
    <t>4052171258335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</si>
  <si>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</si>
  <si>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</si>
  <si>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</si>
  <si>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</si>
  <si>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</si>
  <si>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</si>
  <si>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</si>
  <si>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</si>
  <si>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</si>
  <si>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</si>
  <si>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</si>
  <si>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</si>
  <si>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22401000008600301430</t>
  </si>
  <si>
    <t>SK43015 SK fashion sneaker 2p 9999 00 čarape 43</t>
  </si>
  <si>
    <t>4052171276247</t>
  </si>
  <si>
    <t>22401000004400201350</t>
  </si>
  <si>
    <t>SK43019 SK fashion sneaker 2p 5500 00 čarape 35</t>
  </si>
  <si>
    <t>4052171309679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</si>
  <si>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</si>
  <si>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</si>
  <si>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</si>
  <si>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</si>
  <si>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</si>
  <si>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</si>
  <si>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</si>
  <si>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</si>
  <si>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</si>
  <si>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</si>
  <si>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</si>
  <si>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</si>
  <si>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</si>
  <si>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</si>
  <si>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</si>
  <si>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</si>
  <si>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</si>
  <si>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</si>
  <si>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</si>
  <si>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</si>
  <si>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</si>
  <si>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</si>
  <si>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</si>
  <si>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</si>
  <si>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</si>
  <si>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</si>
  <si>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</si>
  <si>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</si>
  <si>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</si>
  <si>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</si>
  <si>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</si>
  <si>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</si>
  <si>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</si>
  <si>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</si>
  <si>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</si>
  <si>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</si>
  <si>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</si>
  <si>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</si>
  <si>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</si>
  <si>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</si>
  <si>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</si>
  <si>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</si>
  <si>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</si>
  <si>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</si>
  <si>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</si>
  <si>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</si>
  <si>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</si>
  <si>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</si>
  <si>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</si>
  <si>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</si>
  <si>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</si>
  <si>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</si>
  <si>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</si>
  <si>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</si>
  <si>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</si>
  <si>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</si>
  <si>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</si>
  <si>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</si>
  <si>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</si>
  <si>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</si>
  <si>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</si>
  <si>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</si>
  <si>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</si>
  <si>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</si>
  <si>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</si>
  <si>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</si>
  <si>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</si>
  <si>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</si>
  <si>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</si>
  <si>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</si>
  <si>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</si>
  <si>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</si>
  <si>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22401000004500101430</t>
  </si>
  <si>
    <t>SK43022 SK basic sneaker 3p 1000 00 čarape 43</t>
  </si>
  <si>
    <t>4052171311894</t>
  </si>
  <si>
    <t>22401000004500401350</t>
  </si>
  <si>
    <t>SK43022 SK basic sneaker 3p 9999 00 čarape 35</t>
  </si>
  <si>
    <t>4052171312037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</si>
  <si>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</si>
  <si>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</si>
  <si>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</si>
  <si>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</si>
  <si>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</si>
  <si>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</si>
  <si>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</si>
  <si>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</si>
  <si>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</si>
  <si>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</si>
  <si>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</si>
  <si>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</si>
  <si>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22401000008700201390</t>
  </si>
  <si>
    <t>SK43024 SK basic cushioned sneaker 2p 9999 00 čarape 39</t>
  </si>
  <si>
    <t>4052171340955</t>
  </si>
  <si>
    <t>22401000010100101470</t>
  </si>
  <si>
    <t>SK43024 SK Basic Sneaker 2p 1000 00 čarape 47</t>
  </si>
  <si>
    <t>4052171340801</t>
  </si>
  <si>
    <t>22401000007400101270</t>
  </si>
  <si>
    <t>SK43029 SK Mesh Vent Sneaker 3p 5300 00 čarape 27</t>
  </si>
  <si>
    <t>4052171384256</t>
  </si>
  <si>
    <t>22401000007400101310</t>
  </si>
  <si>
    <t>SK43029 SK Mesh Vent Sneaker 3p 5300 00 čarape 31</t>
  </si>
  <si>
    <t>4052171384263</t>
  </si>
  <si>
    <t>22401000007300101270</t>
  </si>
  <si>
    <t>SK43032 SK Mesh Vent Sneaker 3p 3060 00 čarape 27</t>
  </si>
  <si>
    <t>4052171383938</t>
  </si>
  <si>
    <t>22401000007300101310</t>
  </si>
  <si>
    <t>SK43032 SK Mesh Vent Sneaker 3p 3060 00 čarape 31</t>
  </si>
  <si>
    <t>4052171383945</t>
  </si>
  <si>
    <t>22401000002400201430</t>
  </si>
  <si>
    <t>SK44004 SK invisible 2p 1000 00 čarape 43</t>
  </si>
  <si>
    <t>4052171222190</t>
  </si>
  <si>
    <t>22401000002500301350</t>
  </si>
  <si>
    <t>SK44005 SK basic footy 2p 9999 00 čarape 35</t>
  </si>
  <si>
    <t>4052171222541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</si>
  <si>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</si>
  <si>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</si>
  <si>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</si>
  <si>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</si>
  <si>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</si>
  <si>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</si>
  <si>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22401000002600201270</t>
  </si>
  <si>
    <t>SK44006 SK basic invisible 2p 9200 00 čarape 27</t>
  </si>
  <si>
    <t>4052171223487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</si>
  <si>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</si>
  <si>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</si>
  <si>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</si>
  <si>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</si>
  <si>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</si>
  <si>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</si>
  <si>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22401000004600301390</t>
  </si>
  <si>
    <t>SK44008 SK basic footy 2p 9300 00 čarape 39</t>
  </si>
  <si>
    <t>4052171312549</t>
  </si>
  <si>
    <t>22401000004600301430</t>
  </si>
  <si>
    <t>SK44008 SK basic footy 2p 9300 00 čarape 43</t>
  </si>
  <si>
    <t>4052171312556</t>
  </si>
  <si>
    <t>22401000004600401350</t>
  </si>
  <si>
    <t>SK44008 SK basic footy 2p 9999 00 čarape 35</t>
  </si>
  <si>
    <t>4052171312471</t>
  </si>
  <si>
    <t>22401000004600401390</t>
  </si>
  <si>
    <t>SK44008 SK basic footy 2p 9999 00 čarape 39</t>
  </si>
  <si>
    <t>4052171312488</t>
  </si>
  <si>
    <t>22401000004600401430</t>
  </si>
  <si>
    <t>SK44008 SK basic footy 2p 9999 00 čarape 43</t>
  </si>
  <si>
    <t>4052171312495</t>
  </si>
  <si>
    <t>22401000006800101390</t>
  </si>
  <si>
    <t>SK44011 SK Footy 2p 0201 00 čarape 39</t>
  </si>
  <si>
    <t>4052171342980</t>
  </si>
  <si>
    <t>23501000000100101001</t>
  </si>
  <si>
    <t>3992 Camano Xmas 3123 čarape</t>
  </si>
  <si>
    <t>4052171281333</t>
  </si>
  <si>
    <t>23501000000100201001</t>
  </si>
  <si>
    <t>3992 Camano Xmas 5999 čarape</t>
  </si>
  <si>
    <t>4052171281340</t>
  </si>
  <si>
    <t>23302000000100101360</t>
  </si>
  <si>
    <t>20730 BL Studio Girl SN 3000 00 čarape 36</t>
  </si>
  <si>
    <t>4049508223340</t>
  </si>
  <si>
    <t>23302000000100201360</t>
  </si>
  <si>
    <t>20730 BL Studio Girl SN 6527 00 čarape 36</t>
  </si>
  <si>
    <t>4049508223371</t>
  </si>
  <si>
    <t>23302000000200101360</t>
  </si>
  <si>
    <t>20749 BL Moonstones ShoS 6733 00 čarape 36</t>
  </si>
  <si>
    <t>4049508224354</t>
  </si>
  <si>
    <t>23302000000300101400</t>
  </si>
  <si>
    <t>21020 BL King SO 3000 00 čarape 40</t>
  </si>
  <si>
    <t>4049508173089</t>
  </si>
  <si>
    <t>23302000000300201400</t>
  </si>
  <si>
    <t>21020 BL King SO 3001 00 čarape 40</t>
  </si>
  <si>
    <t>4049508173102</t>
  </si>
  <si>
    <t>23302000000300301400</t>
  </si>
  <si>
    <t>21020 BL King SO 3085 00 čarape 40</t>
  </si>
  <si>
    <t>4049508220417</t>
  </si>
  <si>
    <t>23302000000300501400</t>
  </si>
  <si>
    <t>21020 BL King SO 6052 00 čarape 40</t>
  </si>
  <si>
    <t>4049508182821</t>
  </si>
  <si>
    <t>23302000000300701400</t>
  </si>
  <si>
    <t>21020 BL King SO 6667 00 čarape 40</t>
  </si>
  <si>
    <t>4049508220530</t>
  </si>
  <si>
    <t>23302000000300801400</t>
  </si>
  <si>
    <t>21020 BL King SO 6733 00 čarape 40</t>
  </si>
  <si>
    <t>4049508220554</t>
  </si>
  <si>
    <t>23302000000400101400</t>
  </si>
  <si>
    <t>21036 BL Cardiff SO 3000 00 čarape 40</t>
  </si>
  <si>
    <t>4049508013293</t>
  </si>
  <si>
    <t>23302000000400201400</t>
  </si>
  <si>
    <t>21036 BL Cardiff SO 4243 00 čarape 40</t>
  </si>
  <si>
    <t>4049508185860</t>
  </si>
  <si>
    <t>23302000000500101400</t>
  </si>
  <si>
    <t>21044 BL E.day Mix SO 2P 3000 00 čarape 40</t>
  </si>
  <si>
    <t>4049508176721</t>
  </si>
  <si>
    <t>23302000000500301400</t>
  </si>
  <si>
    <t>21044 BL E.day Mix SO 2P 3400 00 čarape 40</t>
  </si>
  <si>
    <t>4049508176738</t>
  </si>
  <si>
    <t>23302000000600101400</t>
  </si>
  <si>
    <t>21182 BL Edinburgh SO 3090 00 čarape 40</t>
  </si>
  <si>
    <t>4049508188465</t>
  </si>
  <si>
    <t>23302000000600201400</t>
  </si>
  <si>
    <t>21182 BL Edinburgh SO 5817 00 čarape 40</t>
  </si>
  <si>
    <t>4049508184795</t>
  </si>
  <si>
    <t>23302000000700101360</t>
  </si>
  <si>
    <t>22040 BL Queen SO 6660 00 čarape 36</t>
  </si>
  <si>
    <t>4049508181220</t>
  </si>
  <si>
    <t>23302000000700201360</t>
  </si>
  <si>
    <t>22040 BL Queen SO 8020 00 čarape 36</t>
  </si>
  <si>
    <t>4049508181299</t>
  </si>
  <si>
    <t>23302000000800101360</t>
  </si>
  <si>
    <t>22041 BL Lady SO 6662 00 čarape 36</t>
  </si>
  <si>
    <t>4049508185495</t>
  </si>
  <si>
    <t>23302000000800201360</t>
  </si>
  <si>
    <t>22041 BL Lady SO 8711 00 čarape 36</t>
  </si>
  <si>
    <t>4049508221209</t>
  </si>
  <si>
    <t>23302000000900101360</t>
  </si>
  <si>
    <t>22044 BL E.day Mix SO 2P 3401 00 čarape 36</t>
  </si>
  <si>
    <t>4049508190895</t>
  </si>
  <si>
    <t>23302000000900201360</t>
  </si>
  <si>
    <t>22044 BL E.day Mix SO 2P 3823 00 čarape 36</t>
  </si>
  <si>
    <t>4049508220035</t>
  </si>
  <si>
    <t>23302000001000101360</t>
  </si>
  <si>
    <t>22059 BL Montrose SN 3000 00 čarape 36</t>
  </si>
  <si>
    <t>4049508178442</t>
  </si>
  <si>
    <t>23302000001100101360</t>
  </si>
  <si>
    <t>22060 BL Ladywell Dia.SO 3002 00 čarape 36</t>
  </si>
  <si>
    <t>4049508213242</t>
  </si>
  <si>
    <t>23302000001200101360</t>
  </si>
  <si>
    <t>24080 BL Whitby SO 6156 00 čarape 36</t>
  </si>
  <si>
    <t>4049508176028</t>
  </si>
  <si>
    <t>23302000001200201360</t>
  </si>
  <si>
    <t>24080 BL Whitby SO 8725 00 čarape 36</t>
  </si>
  <si>
    <t>4049508218933</t>
  </si>
  <si>
    <t>09001000108300101390</t>
  </si>
  <si>
    <t>388950-01   Puma Mayze sandal gran fros ivo 00 sandale 39</t>
  </si>
  <si>
    <t>4065452386962</t>
  </si>
  <si>
    <t>09001000108300101420</t>
  </si>
  <si>
    <t>388950-01   Puma Mayze sandal gran fros ivo 00 sandale 42</t>
  </si>
  <si>
    <t>4065452387020</t>
  </si>
  <si>
    <t>09001000108400101390</t>
  </si>
  <si>
    <t>388950-02   Puma Mayze sandal blk wht 00 sandale 39</t>
  </si>
  <si>
    <t>4065452760595</t>
  </si>
  <si>
    <t>09001000108400101380</t>
  </si>
  <si>
    <t>388950-02   Puma Mayze sandal blk wht 00 sandale 38</t>
  </si>
  <si>
    <t>4065452760632</t>
  </si>
  <si>
    <t>09001000108400101370</t>
  </si>
  <si>
    <t>388950-02   Puma Mayze sandal blk wht 00 sandale 37</t>
  </si>
  <si>
    <t>4065452760618</t>
  </si>
  <si>
    <t>09001000108300101380</t>
  </si>
  <si>
    <t>388950-01   Puma Mayze sandal gran fros ivo 00 sandale 38</t>
  </si>
  <si>
    <t>4065452386931</t>
  </si>
  <si>
    <t>09001000108300101405</t>
  </si>
  <si>
    <t>388950-01   Puma Mayze sandal gran fros ivo 00 sandale 40,5</t>
  </si>
  <si>
    <t>4065452386986</t>
  </si>
  <si>
    <t>19501000035000101001</t>
  </si>
  <si>
    <t>1044-0384 He Albert Seamless bb 00 kapa</t>
  </si>
  <si>
    <t>828432118854</t>
  </si>
  <si>
    <t>22701000002100101001</t>
  </si>
  <si>
    <t>NE FINEST A FRAME TRUCKER NEra  scanvy 00 Kapa</t>
  </si>
  <si>
    <t>192859091961</t>
  </si>
  <si>
    <t>22701000004100101001</t>
  </si>
  <si>
    <t>11941831 LONG BEACH TRUCKER NE NEra  pnk 00 Kapa</t>
  </si>
  <si>
    <t>193325874590</t>
  </si>
  <si>
    <t>22701000022900101001</t>
  </si>
  <si>
    <t>12025066 NEra 920 TOY STORY CLOUDS OM denim 00 kapa</t>
  </si>
  <si>
    <t>193647111335</t>
  </si>
  <si>
    <t>22701000032100101001</t>
  </si>
  <si>
    <t>60284854 NEra LEAGUE ESSENTIAL 9FORTY NEYYAN hrdlry 00 kapa</t>
  </si>
  <si>
    <t>196499574419</t>
  </si>
  <si>
    <t>22701000023400101001</t>
  </si>
  <si>
    <t>12096056 NEra SU19 TRUCKER 940 AF TRUCKER NE tel 00 kapa</t>
  </si>
  <si>
    <t>193649487841</t>
  </si>
  <si>
    <t>22701000034600101001</t>
  </si>
  <si>
    <t>60284849 NEra MARBLE 9FORTY LOSDOD blk 00 kapa</t>
  </si>
  <si>
    <t>196499574297</t>
  </si>
  <si>
    <t>22701000022300101001</t>
  </si>
  <si>
    <t>11947295 NEra BASIC 940 nvyyel 00 kapa</t>
  </si>
  <si>
    <t>193325979189</t>
  </si>
  <si>
    <t>22701000023300101001</t>
  </si>
  <si>
    <t>12096054 NEra SU19 TRUCKER 940 AF TRUCKER NE whiroy 00 kapa</t>
  </si>
  <si>
    <t>193649487827</t>
  </si>
  <si>
    <t>22701000034500101001</t>
  </si>
  <si>
    <t>60284848 NEra MARBLE 9FORTY LASRAI blk 00 kapa</t>
  </si>
  <si>
    <t>196499574303</t>
  </si>
  <si>
    <t>22701000003200101030</t>
  </si>
  <si>
    <t>80489245 02 CAMO TEAM STRETCH NEra  wdc/otc 00 Kapa M</t>
  </si>
  <si>
    <t>884991742572</t>
  </si>
  <si>
    <t>22502000001400101001</t>
  </si>
  <si>
    <t>LS40058 Legends SPACE NEEDLE  bb 00 kapa</t>
  </si>
  <si>
    <t>3858892542903</t>
  </si>
  <si>
    <t>22701000033500101001</t>
  </si>
  <si>
    <t>60184593 NEra NE DYED CORD 9TWENTY NEWERA whi 00 kapa</t>
  </si>
  <si>
    <t>195953878636</t>
  </si>
  <si>
    <t>22701000030200101001</t>
  </si>
  <si>
    <t>11157579 NEra 9FORTY LEAGUE BASIC NY LRYWHI 00 kapa</t>
  </si>
  <si>
    <t>889353156387</t>
  </si>
  <si>
    <t>22701000034800101001</t>
  </si>
  <si>
    <t>60284855 NEra ESSENTIAL 9FORTY NEYYAN bskwhi 00 kapa</t>
  </si>
  <si>
    <t>196499574426</t>
  </si>
  <si>
    <t>22701000016100101001</t>
  </si>
  <si>
    <t>80489299 LEAGUE ESSENTIAL NEYYAN NEra  plm 00 Kapa</t>
  </si>
  <si>
    <t>884991487145</t>
  </si>
  <si>
    <t>22701000034900101001</t>
  </si>
  <si>
    <t>60285011 NEra TEXTURE 9FORTY LOSDOD nov 00 kapa</t>
  </si>
  <si>
    <t>196499571265</t>
  </si>
  <si>
    <t>22701000004000201001</t>
  </si>
  <si>
    <t>11941672 NE PATCH TRUCKER NE NEra  plm/wht 00 Kapa</t>
  </si>
  <si>
    <t>193325870325</t>
  </si>
  <si>
    <t>19501000030700101001</t>
  </si>
  <si>
    <t>1020-0377 He Albert bb 00 kapa</t>
  </si>
  <si>
    <t>828432118694</t>
  </si>
  <si>
    <t>22701000032500101001</t>
  </si>
  <si>
    <t>60240326 NEra SCRIPT CSCL 9TWENTY NEWERA blkpkl 00 kapa</t>
  </si>
  <si>
    <t>196313087323</t>
  </si>
  <si>
    <t>22701000002300101001</t>
  </si>
  <si>
    <t>JERSEY 9FORTY LOSDOD NEra  wdc 00 Kapa</t>
  </si>
  <si>
    <t>192859094689</t>
  </si>
  <si>
    <t>22701000031700101001</t>
  </si>
  <si>
    <t>60284870 NEra DIAMOND ERA 9FORTY NEYYAN grawhi 00 kapa</t>
  </si>
  <si>
    <t>196499576468</t>
  </si>
  <si>
    <t>22701000003200101040</t>
  </si>
  <si>
    <t>80489245 03 CAMO TEAM STRETCH NEra  wdc/otc 00 Kapa L</t>
  </si>
  <si>
    <t>884991735673</t>
  </si>
  <si>
    <t>22701000010200101001</t>
  </si>
  <si>
    <t>11405493 NEra 9FORTY LEAGUE BASIC LA  blk/wht 00 Kapa</t>
  </si>
  <si>
    <t>885430014106</t>
  </si>
  <si>
    <t>22701000009800101001</t>
  </si>
  <si>
    <t>10531940 NEra 9FORTY LEAGUE BASIC gr/wht 00 Kapa</t>
  </si>
  <si>
    <t>886947030870</t>
  </si>
  <si>
    <t>18101012163600101400</t>
  </si>
  <si>
    <t>Priya B1 PaJa  Black 00 čizme 40</t>
  </si>
  <si>
    <t>8434823739861</t>
  </si>
  <si>
    <t>18101012163300101400</t>
  </si>
  <si>
    <t>Nely B1 PaJa  Black 00 čizme 40</t>
  </si>
  <si>
    <t>8434823761527</t>
  </si>
  <si>
    <t>18101012163300101380</t>
  </si>
  <si>
    <t>Nely B1 PaJa  Black 00 čizme 38</t>
  </si>
  <si>
    <t>8434823761503</t>
  </si>
  <si>
    <t>18101012153000101390</t>
  </si>
  <si>
    <t>Bambina B60 PaJa  Napa Grass Negro/Black 00 čizme 39</t>
  </si>
  <si>
    <t>8433991121164</t>
  </si>
  <si>
    <t>18101012163300101410</t>
  </si>
  <si>
    <t>Nely B1 PaJa  Black 00 čizme 41</t>
  </si>
  <si>
    <t>8434823761534</t>
  </si>
  <si>
    <t>18101012163300101370</t>
  </si>
  <si>
    <t>Nely B1 PaJa  Black 00 čizme 37</t>
  </si>
  <si>
    <t>8434823761497</t>
  </si>
  <si>
    <t>18101012163600101370</t>
  </si>
  <si>
    <t>Priya B1 PaJa  Black 00 čizme 37</t>
  </si>
  <si>
    <t>8434823739830</t>
  </si>
  <si>
    <t>18101012163600101390</t>
  </si>
  <si>
    <t>Priya B1 PaJa  Black 00 čizme 39</t>
  </si>
  <si>
    <t>8434823739854</t>
  </si>
  <si>
    <t>18101012153000101370</t>
  </si>
  <si>
    <t>Bambina B60 PaJa  Napa Grass Negro/Black 00 čizme 37</t>
  </si>
  <si>
    <t>8433991121140</t>
  </si>
  <si>
    <t>18101012153000101400</t>
  </si>
  <si>
    <t>Bambina B60 PaJa  Napa Grass Negro/Black 00 čizme 40</t>
  </si>
  <si>
    <t>8433991121171</t>
  </si>
  <si>
    <t>18101012153000101410</t>
  </si>
  <si>
    <t>Bambina B60 PaJa  Napa Grass Negro/Black 00 čizme 41</t>
  </si>
  <si>
    <t>8433991121188</t>
  </si>
  <si>
    <t>18601000025000101110</t>
  </si>
  <si>
    <t>MS327CBW NB black 00 tenisice 11</t>
  </si>
  <si>
    <t>196307579780</t>
  </si>
  <si>
    <t>09001000107100101420</t>
  </si>
  <si>
    <t>389276-03  Puma CA Pro Glitch wht blk sh grey 00 tenisice 42</t>
  </si>
  <si>
    <t>4065452658366</t>
  </si>
  <si>
    <t>09001000107200101410</t>
  </si>
  <si>
    <t>390133-01  Puma CA Pro Lux PRM blk gum 00 tenisice 41</t>
  </si>
  <si>
    <t>4065452785031</t>
  </si>
  <si>
    <t>18601000024000101090</t>
  </si>
  <si>
    <t>WL574ZAA  NB  bb 00 tenisice 9</t>
  </si>
  <si>
    <t>196307183963</t>
  </si>
  <si>
    <t>24501000000700101320</t>
  </si>
  <si>
    <t>Mack Message  BTK219201 1020 00 natikače 32</t>
  </si>
  <si>
    <t>8055747918820</t>
  </si>
  <si>
    <t>24501000000700101350</t>
  </si>
  <si>
    <t>Mack Message  BTK219201 1020 00 natikače 35</t>
  </si>
  <si>
    <t>8055747918974</t>
  </si>
  <si>
    <t>24501000000500101310</t>
  </si>
  <si>
    <t>Mack College  BTK219105 3190 00 natikače 31</t>
  </si>
  <si>
    <t>8055747917564</t>
  </si>
  <si>
    <t>24501000000600101310</t>
  </si>
  <si>
    <t>Mack Lettering  BTK219110 1031 00 natikače 31</t>
  </si>
  <si>
    <t>8055747917830</t>
  </si>
  <si>
    <t>24701000000200101360</t>
  </si>
  <si>
    <t>YW0YW008070GD  CK CHUNKY CUPSOLE t.beig pnk bls 00 tenisice 36</t>
  </si>
  <si>
    <t>8719856095222</t>
  </si>
  <si>
    <t>09001000107700101410</t>
  </si>
  <si>
    <t>386373-11 Puma RBD Gane Low wht ivory grn 00 tenisice 41</t>
  </si>
  <si>
    <t>4065452892258</t>
  </si>
  <si>
    <t>18601000024200101065</t>
  </si>
  <si>
    <t>WL574ZAC  NB  bb 00 tenisice 6,5</t>
  </si>
  <si>
    <t>196307183758</t>
  </si>
  <si>
    <t>18601000024200101075</t>
  </si>
  <si>
    <t>WL574ZAC  NB  bb 00 tenisice 7,5</t>
  </si>
  <si>
    <t>196307183772</t>
  </si>
  <si>
    <t>18601000024200101095</t>
  </si>
  <si>
    <t>WL574ZAC  NB  bb 00 tenisice 9,5</t>
  </si>
  <si>
    <t>196307183819</t>
  </si>
  <si>
    <t>18601000023100101085</t>
  </si>
  <si>
    <t>GW500FA2  NB  bb 00 tenisice 8,5</t>
  </si>
  <si>
    <t>196307446426</t>
  </si>
  <si>
    <t>18601000024200101070</t>
  </si>
  <si>
    <t>WL574ZAC  NB  bb 00 tenisice 7</t>
  </si>
  <si>
    <t>196307183765</t>
  </si>
  <si>
    <t>18601000024200101090</t>
  </si>
  <si>
    <t>WL574ZAC  NB  bb 00 tenisice 9</t>
  </si>
  <si>
    <t>196307183802</t>
  </si>
  <si>
    <t>13604000203200101085</t>
  </si>
  <si>
    <t>Era Vr3  VN0009QB0ZB twill blk 00 tenisice 8,5</t>
  </si>
  <si>
    <t>196573344778</t>
  </si>
  <si>
    <t>24501000000600101350</t>
  </si>
  <si>
    <t>Mack Lettering  BTK219110 1031 00 natikače 35</t>
  </si>
  <si>
    <t>8055747917953</t>
  </si>
  <si>
    <t>18601000024200101085</t>
  </si>
  <si>
    <t>WL574ZAC  NB  bb 00 tenisice 8,5</t>
  </si>
  <si>
    <t>196307183796</t>
  </si>
  <si>
    <t>18601000026300101085</t>
  </si>
  <si>
    <t>WL574ZDA  NB  black  00 tenisice 8,5</t>
  </si>
  <si>
    <t>196432909858</t>
  </si>
  <si>
    <t>18601000026300101090</t>
  </si>
  <si>
    <t>WL574ZDA  NB  black  00 tenisice 9</t>
  </si>
  <si>
    <t>196432909865</t>
  </si>
  <si>
    <t>18601000025000101050</t>
  </si>
  <si>
    <t>MS327CBW NB black 00 tenisice 5</t>
  </si>
  <si>
    <t>196307579667</t>
  </si>
  <si>
    <t>11220000042800301001</t>
  </si>
  <si>
    <t>SKCH6887 Skechers  PUR 00 ruksak nv</t>
  </si>
  <si>
    <t>196642995191</t>
  </si>
  <si>
    <t>11220000042800101001</t>
  </si>
  <si>
    <t>SKCH6887 Skechers  BLK 00 ruksak</t>
  </si>
  <si>
    <t>194880106652</t>
  </si>
  <si>
    <t>11220000052400201001</t>
  </si>
  <si>
    <t>SKCH7503 Skechers  BLK 00 ruksak nv</t>
  </si>
  <si>
    <t>195969869918</t>
  </si>
  <si>
    <t>09002000021300101001</t>
  </si>
  <si>
    <t>078872-04  Puma Style Backpack burnt olive camo aop 00 ruksak nv</t>
  </si>
  <si>
    <t>4065449750127</t>
  </si>
  <si>
    <t>14001000053200101001</t>
  </si>
  <si>
    <t>DH3548 RBK Lost &amp; Found Vector BP bb 00 ruksak</t>
  </si>
  <si>
    <t>4060513927412</t>
  </si>
  <si>
    <t>09002000023200101001</t>
  </si>
  <si>
    <t>079948-01   Puma Phase AOP black 00 ruksak nv</t>
  </si>
  <si>
    <t>4099683450994</t>
  </si>
  <si>
    <t>14001000053300101001</t>
  </si>
  <si>
    <t>DH3549 RBK Lost &amp; Found Vector BP bb 00 ruksak</t>
  </si>
  <si>
    <t>4060513927573</t>
  </si>
  <si>
    <t>09002000023300101001</t>
  </si>
  <si>
    <t>079952-03   Puma Phase myrtle 00 ruksak nv</t>
  </si>
  <si>
    <t>4099683448267</t>
  </si>
  <si>
    <t>22701000029300101001</t>
  </si>
  <si>
    <t>60137386 NEra MLB STADIUM PACK NEYYAN fdr 00 ruksak</t>
  </si>
  <si>
    <t>195489631477</t>
  </si>
  <si>
    <t>09002000021200101001</t>
  </si>
  <si>
    <t>078237-20  Puma Phase Small puma black 00 ruksak nv</t>
  </si>
  <si>
    <t>4063697990302</t>
  </si>
  <si>
    <t>23401000000400101001</t>
  </si>
  <si>
    <t>SNEAKY CLEANING KIT  za čišćenje 3/1 bb 00 sredstvo za održavanje</t>
  </si>
  <si>
    <t>5060394543113</t>
  </si>
  <si>
    <t>23401000000100101001</t>
  </si>
  <si>
    <t>SNEAKY WIPES  maramice 12/1 bb 00 sredstvo za održavanje</t>
  </si>
  <si>
    <t>5060394540006</t>
  </si>
  <si>
    <t>21902000004100101001</t>
  </si>
  <si>
    <t>811118 SS PERFORMANCE ROUND 299S vezice white</t>
  </si>
  <si>
    <t>3700006811118</t>
  </si>
  <si>
    <t>vezice</t>
  </si>
  <si>
    <t>22201000000100101001</t>
  </si>
  <si>
    <t>SmellWell mirisni jastučić 2/1 za obuću,torbe,rukavice</t>
  </si>
  <si>
    <t>7443222014043</t>
  </si>
  <si>
    <t>21902000003400101001</t>
  </si>
  <si>
    <t>801928 SS LACES OUTD 183 CM vezice black waxed</t>
  </si>
  <si>
    <t>3700006801928</t>
  </si>
  <si>
    <t>21902000001900101001</t>
  </si>
  <si>
    <t>810708 SS DRING OVAL 120 CM black 00 vezice</t>
  </si>
  <si>
    <t>3700006810708</t>
  </si>
  <si>
    <t>21902000002300101001</t>
  </si>
  <si>
    <t>811033 SS DRING ROUND 120 CM black 00 vezice</t>
  </si>
  <si>
    <t>3700006811033</t>
  </si>
  <si>
    <t>21902000006400101001</t>
  </si>
  <si>
    <t>802048 SS LACES OUTD 183 CM vezice gld/brn</t>
  </si>
  <si>
    <t>3700006802048</t>
  </si>
  <si>
    <t>21902000002800101001</t>
  </si>
  <si>
    <t>810715 SS DRING STRETCH 90 CM black 00 vezice</t>
  </si>
  <si>
    <t>3700006810715</t>
  </si>
  <si>
    <t>23401000000800101001</t>
  </si>
  <si>
    <t>SNEAKY FRESH  osvježivać bb 00 sredstvo za održavanje</t>
  </si>
  <si>
    <t>5060394543250</t>
  </si>
  <si>
    <t>21902000002700101001</t>
  </si>
  <si>
    <t>810746 SS DRING FLAT 120 CM black refl 00 vezice</t>
  </si>
  <si>
    <t>3700006810746</t>
  </si>
  <si>
    <t>21902000004700101001</t>
  </si>
  <si>
    <t>802031 SS LACES OUTD 152 CM vezice gld/brn</t>
  </si>
  <si>
    <t>3700006802031</t>
  </si>
  <si>
    <t>23401000000200101001</t>
  </si>
  <si>
    <t>SNEAKY SPRAY  za impregnaciju bb 00 sredstvo za održavanje</t>
  </si>
  <si>
    <t>5060394540013</t>
  </si>
  <si>
    <t>06401000001301801001</t>
  </si>
  <si>
    <t>Mr.Lacy Flatties   cyan 00 vezice</t>
  </si>
  <si>
    <t>8718481700600</t>
  </si>
  <si>
    <t>06401000001301601001</t>
  </si>
  <si>
    <t>Mr.Lacy Flatties   glow in the sun wht/pur 00 vezice</t>
  </si>
  <si>
    <t>8718481702796</t>
  </si>
  <si>
    <t>06401000001301701001</t>
  </si>
  <si>
    <t>Mr.Lacy Flatties   glow in the sun wht/yell 00 vezice</t>
  </si>
  <si>
    <t>8718481702802</t>
  </si>
  <si>
    <t>06401000001300701001</t>
  </si>
  <si>
    <t>Mr.Lacy Flatties   violet 00 vezice</t>
  </si>
  <si>
    <t>8718481700556</t>
  </si>
  <si>
    <t>06401000001302201001</t>
  </si>
  <si>
    <t>Mr.Lacy Flatties CTLipstick Pink/Navy blue 00 vezice</t>
  </si>
  <si>
    <t>8718481707227</t>
  </si>
  <si>
    <t>06401000002300301001</t>
  </si>
  <si>
    <t>Mr.Lacy Ropies Navy / White 00 vezice</t>
  </si>
  <si>
    <t>8718719890820</t>
  </si>
  <si>
    <t>06401000002100301001</t>
  </si>
  <si>
    <t>Mr.Lacy Runnies LF Round Lipstick Pink 00 vezice</t>
  </si>
  <si>
    <t>8718719891223</t>
  </si>
  <si>
    <t>06401000002100401001</t>
  </si>
  <si>
    <t>Mr.Lacy Runnies LF Round Neon Lime Yello 00 vezice</t>
  </si>
  <si>
    <t>8718719891230</t>
  </si>
  <si>
    <t>06401000001900301001</t>
  </si>
  <si>
    <t>Mr.Lacy Stripes   kelly green/red 00 vezice</t>
  </si>
  <si>
    <t>8718481703069</t>
  </si>
  <si>
    <t>06401000001900201001</t>
  </si>
  <si>
    <t>Mr.Lacy Stripes   red/wht 00 vezice</t>
  </si>
  <si>
    <t>8718481703076</t>
  </si>
  <si>
    <t>06401000001900101001</t>
  </si>
  <si>
    <t>Mr.Lacy Stripes   violet/yellow 00 vezice</t>
  </si>
  <si>
    <t>8718481703038</t>
  </si>
  <si>
    <t>19501000045300201001</t>
  </si>
  <si>
    <t>11066-02077 Insulated Alex Zip Hers ash rose torba</t>
  </si>
  <si>
    <t>828432564620</t>
  </si>
  <si>
    <t>19501000045300301001</t>
  </si>
  <si>
    <t>11066-05440 Insulated Alex Zip Hers sul spring torba</t>
  </si>
  <si>
    <t>828432564637</t>
  </si>
  <si>
    <t>19501000002800101001</t>
  </si>
  <si>
    <t>10014-00007 He LITTLE AMERICA POLY NAVY bb 00 ruksak</t>
  </si>
  <si>
    <t>828432005932</t>
  </si>
  <si>
    <t>19501000002500101001</t>
  </si>
  <si>
    <t>10011-00007 He POP QUIZ POLY NAVY bb 00 ruksak</t>
  </si>
  <si>
    <t>828432005666</t>
  </si>
  <si>
    <t>19501000002700101001</t>
  </si>
  <si>
    <t>10014-00006 He LITTLE AMERICA POLY GREY bb 00 ruksak</t>
  </si>
  <si>
    <t>828432010448</t>
  </si>
  <si>
    <t>19501000026900201001</t>
  </si>
  <si>
    <t>10014-00746 He LITTLE AMERICA POLY wdsr w ruksak</t>
  </si>
  <si>
    <t>828432065578</t>
  </si>
  <si>
    <t>09003000035200101020</t>
  </si>
  <si>
    <t>599617-27  PUMA CG Reg Fit Graphic cl pnk 00 majica S</t>
  </si>
  <si>
    <t>4063697061002</t>
  </si>
  <si>
    <t>03102000009900101340</t>
  </si>
  <si>
    <t>DENIM ALBA DG 21WWDD255053 j vaquero 00 hlače 34</t>
  </si>
  <si>
    <t>8445110227336</t>
  </si>
  <si>
    <t>19501000043900101001</t>
  </si>
  <si>
    <t>1003-0096 He Quartz bb 00 kapa</t>
  </si>
  <si>
    <t>828432216918</t>
  </si>
  <si>
    <t>22502000009500101001</t>
  </si>
  <si>
    <t>LS40026 BL CHRISTIAN PONDELLA: AIR POWDER White 00 kapa</t>
  </si>
  <si>
    <t>3858892542712</t>
  </si>
  <si>
    <t>23602000004000101260</t>
  </si>
  <si>
    <t>1981 BELT GS W02A29 D3XX2 tro dream blue 00 hlače 26</t>
  </si>
  <si>
    <t>7618584592458</t>
  </si>
  <si>
    <t>23602000004000101270</t>
  </si>
  <si>
    <t>1981 BELT GS W02A29 D3XX2 tro dream blue 00 hlače 27</t>
  </si>
  <si>
    <t>7618584592465</t>
  </si>
  <si>
    <t>23602000004000101280</t>
  </si>
  <si>
    <t>1981 BELT GS W02A29 D3XX2 tro dream blue 00 hlače 28</t>
  </si>
  <si>
    <t>7618584592472</t>
  </si>
  <si>
    <t>23602000004000101290</t>
  </si>
  <si>
    <t>1981 BELT GS W02A29 D3XX2 tro dream blue 00 hlače 29</t>
  </si>
  <si>
    <t>7618584592489</t>
  </si>
  <si>
    <t>23602000002300101040</t>
  </si>
  <si>
    <t>JAYNE GS W02D30 WCRT1 lost pink 00 bermude L</t>
  </si>
  <si>
    <t>7618584440674</t>
  </si>
  <si>
    <t>bermude</t>
  </si>
  <si>
    <t>23602000015900101040</t>
  </si>
  <si>
    <t>BRITNEY NEW  LONG PA GS V2RB26 KA3P1 g9i0 00 hlače L</t>
  </si>
  <si>
    <t>7624302432968</t>
  </si>
  <si>
    <t>03102000008000101050</t>
  </si>
  <si>
    <t>SIENA DG 21SWTKCP1000 blanco 00 majica XL</t>
  </si>
  <si>
    <t>8445110177273</t>
  </si>
  <si>
    <t>03102000008000101040</t>
  </si>
  <si>
    <t>SIENA DG 21SWTKCP1000 blanco 00 majica L</t>
  </si>
  <si>
    <t>8445110179253</t>
  </si>
  <si>
    <t>23602000016900101270</t>
  </si>
  <si>
    <t>BRITT LONGUETTE GS W2YD06  D4PM3 bezi 00 suknja 27</t>
  </si>
  <si>
    <t>7621826268080</t>
  </si>
  <si>
    <t>suknja</t>
  </si>
  <si>
    <t>23602000002300101030</t>
  </si>
  <si>
    <t>JAYNE GS W02D30 WCRT1 lost pink 00 bermude M</t>
  </si>
  <si>
    <t>7618584440667</t>
  </si>
  <si>
    <t>23602000002200101300</t>
  </si>
  <si>
    <t>1981 CAPRI ZIP GS W02A18 WAMB3 postcard pink 00 hlače 30</t>
  </si>
  <si>
    <t>7618584436769</t>
  </si>
  <si>
    <t>23602000002600101030</t>
  </si>
  <si>
    <t>DINA TROUSERS GS W0GB29 WA4K0 tro thunder lime 00 hlače M</t>
  </si>
  <si>
    <t>7618584419380</t>
  </si>
  <si>
    <t>23602000002600101040</t>
  </si>
  <si>
    <t>DINA TROUSERS GS W0GB29 WA4K0 tro thunder lime 00 hlače L</t>
  </si>
  <si>
    <t>7618584419397</t>
  </si>
  <si>
    <t>03102000011300101020</t>
  </si>
  <si>
    <t>LEBANEN DG 22SWTKB44035 ch green 00 majica S</t>
  </si>
  <si>
    <t>8445110288733</t>
  </si>
  <si>
    <t>23602000002900101030</t>
  </si>
  <si>
    <t>HILENA GS W0GD40 WCUG0 bg str combo 00 bermude M</t>
  </si>
  <si>
    <t>7618584420676</t>
  </si>
  <si>
    <t>23602000002800101280</t>
  </si>
  <si>
    <t>GEMMA GS W0GD18 D3ZY4 white magic 00 bermude 28</t>
  </si>
  <si>
    <t>7618584419984</t>
  </si>
  <si>
    <t>22702000001000101060</t>
  </si>
  <si>
    <t>12485723 NEra MLB INFILL TEAM LOGO LOSDOD whimnt 00 majica XXL</t>
  </si>
  <si>
    <t>194789168232</t>
  </si>
  <si>
    <t>22702000000700101060</t>
  </si>
  <si>
    <t>12511143 NEra NE ESSENTIAL FLAG HOODY WHI 00 majica XXL</t>
  </si>
  <si>
    <t>194790588920</t>
  </si>
  <si>
    <t>22702000001000101020</t>
  </si>
  <si>
    <t>12485723 NEra MLB INFILL TEAM LOGO LOSDOD whimnt 00 majica S</t>
  </si>
  <si>
    <t>194789168195</t>
  </si>
  <si>
    <t>22702000000500101030</t>
  </si>
  <si>
    <t>12506512 NEra NE CONT GRAPHIC PRINT SS WHI 00 majica M</t>
  </si>
  <si>
    <t>194790215932</t>
  </si>
  <si>
    <t>03102000000900101040</t>
  </si>
  <si>
    <t>TS LOVE YOUR SELF DG 20SWTKBC 1000 blanco 00 majica L</t>
  </si>
  <si>
    <t>8434486991422</t>
  </si>
  <si>
    <t>22702000000700101040</t>
  </si>
  <si>
    <t>12511143 NEra NE ESSENTIAL FLAG HOODY WHI 00 majica L</t>
  </si>
  <si>
    <t>194790588869</t>
  </si>
  <si>
    <t>22702000001000101050</t>
  </si>
  <si>
    <t>12485723 NEra MLB INFILL TEAM LOGO LOSDOD whimnt 00 majica XL</t>
  </si>
  <si>
    <t>194789168201</t>
  </si>
  <si>
    <t>22702000000300101060</t>
  </si>
  <si>
    <t>12485652 NEra NE ESSENTIAL FLAG HOODY NOV 00 majica XXL</t>
  </si>
  <si>
    <t>194789161134</t>
  </si>
  <si>
    <t>09003000031500101030</t>
  </si>
  <si>
    <t>598653-02  PUMA x MR DOODLE white 00 haljina M</t>
  </si>
  <si>
    <t>4063696436016</t>
  </si>
  <si>
    <t>09003000031500101020</t>
  </si>
  <si>
    <t>598653-02  PUMA x MR DOODLE white 00 haljina S</t>
  </si>
  <si>
    <t>4063696436023</t>
  </si>
  <si>
    <t>09003000031500101050</t>
  </si>
  <si>
    <t>598653-02  PUMA x MR DOODLE white 00 haljina XL</t>
  </si>
  <si>
    <t>4063696436061</t>
  </si>
  <si>
    <t>09003000031500101040</t>
  </si>
  <si>
    <t>598653-02  PUMA x MR DOODLE white 00 haljina L</t>
  </si>
  <si>
    <t>4063696436054</t>
  </si>
  <si>
    <t>19301000038700201020</t>
  </si>
  <si>
    <t>M1110247A SD CL PIQUE POLO 6RH tr olv mrl 00 majica S</t>
  </si>
  <si>
    <t>5057847726728</t>
  </si>
  <si>
    <t>09003000031700101040</t>
  </si>
  <si>
    <t>598655-01  PUMA x MR DOODLE black 00 hlače L</t>
  </si>
  <si>
    <t>4063696371034</t>
  </si>
  <si>
    <t>00902000105300101400</t>
  </si>
  <si>
    <t>CE0982 Adidas T-SHIRT KNIT bb 00 majica 40</t>
  </si>
  <si>
    <t>4059805416581</t>
  </si>
  <si>
    <t>22702000000100101060</t>
  </si>
  <si>
    <t>12485635 NEra PULOVER NEW ERA HERITAGE CREW HGR 00 majica XXL</t>
  </si>
  <si>
    <t>194789159438</t>
  </si>
  <si>
    <t>22702000000200101050</t>
  </si>
  <si>
    <t>12485651 NEra NE ESSENTIAL FLAG DTL 00 majica XL</t>
  </si>
  <si>
    <t>194789161004</t>
  </si>
  <si>
    <t>22502000004600101430</t>
  </si>
  <si>
    <t>LC11536 Legends LUKA STRIKER bb 00 čarape 43</t>
  </si>
  <si>
    <t>810012451857</t>
  </si>
  <si>
    <t>22502000004200101430</t>
  </si>
  <si>
    <t>LC11533 Legends LUKA TROPHY KISS bb 00 čarape 43</t>
  </si>
  <si>
    <t>810012451802</t>
  </si>
  <si>
    <t>22502000005200101001</t>
  </si>
  <si>
    <t>LAS001 Legends AEROSMITH: TOYS custom 00 čarape</t>
  </si>
  <si>
    <t>813452023042</t>
  </si>
  <si>
    <t>22502000004900101001</t>
  </si>
  <si>
    <t>LAC002 Legends ACDC: BLUE CREW custom 00 čarape</t>
  </si>
  <si>
    <t>813452022953</t>
  </si>
  <si>
    <t>22502000007400101001</t>
  </si>
  <si>
    <t>LKS007 Legends KISS: SPLASH FRONT splash custom 00 čarape</t>
  </si>
  <si>
    <t>813452023035</t>
  </si>
  <si>
    <t>22502000008200101030</t>
  </si>
  <si>
    <t>LC10505B Legends TUBE: PINK pik blue 00 čarape M</t>
  </si>
  <si>
    <t>813452027910</t>
  </si>
  <si>
    <t>22502000005500101001</t>
  </si>
  <si>
    <t>LAS005 Legends AEROSMITH: PERMANENT VACATION custom 00 čarape</t>
  </si>
  <si>
    <t>813452023080</t>
  </si>
  <si>
    <t>22502000005700101040</t>
  </si>
  <si>
    <t>LC10248 Legends HOLLYWOOD custom 00 čarape L</t>
  </si>
  <si>
    <t>813452022786</t>
  </si>
  <si>
    <t>22502000005400101001</t>
  </si>
  <si>
    <t>LAS004 Legends AEROSMITH: PUSH PLAY custom 00 čarape</t>
  </si>
  <si>
    <t>813452023073</t>
  </si>
  <si>
    <t>22502000005700101030</t>
  </si>
  <si>
    <t>LC10248 Legends HOLLYWOOD custom 00 čarape M</t>
  </si>
  <si>
    <t>813452027927</t>
  </si>
  <si>
    <t>22502000007600101001</t>
  </si>
  <si>
    <t>LKS002 Legends KISS: DESTROYER FRONT desrtoyer custom 00 čarape</t>
  </si>
  <si>
    <t>813452022991</t>
  </si>
  <si>
    <t>22502000004300101390</t>
  </si>
  <si>
    <t>LC115343 Legends LUKA POWER bb 00 čarape 39</t>
  </si>
  <si>
    <t>810012451826</t>
  </si>
  <si>
    <t>22502000005600101030</t>
  </si>
  <si>
    <t>LC10117B Legends VENICE: DOGTOWN custom 00 čarape M</t>
  </si>
  <si>
    <t>813452025565</t>
  </si>
  <si>
    <t>22502000005600101040</t>
  </si>
  <si>
    <t>LC10117B Legends VENICE: DOGTOWN custom 00 čarape L</t>
  </si>
  <si>
    <t>813452025558</t>
  </si>
  <si>
    <t>22502000004500101390</t>
  </si>
  <si>
    <t>LC11535 Legends LUKA CHEST BUMP bb 00 čarape 39</t>
  </si>
  <si>
    <t>810012451840</t>
  </si>
  <si>
    <t>22502000004400101430</t>
  </si>
  <si>
    <t>LC11534 Legends LUKA POWER bb 00 čarape 43</t>
  </si>
  <si>
    <t>810012451819</t>
  </si>
  <si>
    <t>22502000004600101390</t>
  </si>
  <si>
    <t>LC11536 Legends LUKA STRIKER bb 00 čarape 39</t>
  </si>
  <si>
    <t>810012451864</t>
  </si>
  <si>
    <t>22502000004200101390</t>
  </si>
  <si>
    <t>LC11533 Legends LUKA TROPHY KISS bb 00 čarape 39</t>
  </si>
  <si>
    <t>810012451796</t>
  </si>
  <si>
    <t>22502000004500101430</t>
  </si>
  <si>
    <t>LC11535 Legends LUKA CHEST BUMP bb 00 čarape 43</t>
  </si>
  <si>
    <t>810012451833</t>
  </si>
  <si>
    <t>22502000008200101040</t>
  </si>
  <si>
    <t>LC10505B Legends TUBE: PINK pik blue 00 čarape L</t>
  </si>
  <si>
    <t>813452027880</t>
  </si>
  <si>
    <t>22502000006700101040</t>
  </si>
  <si>
    <t>LC10508B Legends JAKE MAROTE: WAVE custom 00 čarape L</t>
  </si>
  <si>
    <t>3858892540923</t>
  </si>
  <si>
    <t>22502000007900101001</t>
  </si>
  <si>
    <t>LC10844 Legends MCGREGOR FLAG custom 00 čarape</t>
  </si>
  <si>
    <t>813452024810</t>
  </si>
  <si>
    <t>22502000009800101001</t>
  </si>
  <si>
    <t>LS40030 BL OUTDOOR: WHO ME? Green 00 kapa</t>
  </si>
  <si>
    <t>3858892542743</t>
  </si>
  <si>
    <t>22502000009900101001</t>
  </si>
  <si>
    <t>LS40032 BL OUTDOOR: GONDOLA Bl Grn/Wht/Mouse 00 kapa</t>
  </si>
  <si>
    <t>3858892542767</t>
  </si>
  <si>
    <t>22502000009700101001</t>
  </si>
  <si>
    <t>LS40028 BL CHRISTIAN PONDELLA: BIKE FALL Blue sky 00 kapa</t>
  </si>
  <si>
    <t>3858892542736</t>
  </si>
  <si>
    <t>22502000009600101001</t>
  </si>
  <si>
    <t>LS40027 BL CHRISTIAN PONDELLA: HANGER White 00 kapa</t>
  </si>
  <si>
    <t>3858892542729</t>
  </si>
  <si>
    <t>22502000010000101001</t>
  </si>
  <si>
    <t>LS40037 BL OUTDOOR: DON'T MESS WITH US Red white 00 kapa</t>
  </si>
  <si>
    <t>3858892542781</t>
  </si>
  <si>
    <t>09002000019800101350</t>
  </si>
  <si>
    <t>100000946-001 Puma  3/1 00 čarape 35</t>
  </si>
  <si>
    <t>8720245028677</t>
  </si>
  <si>
    <t>09002000019800101390</t>
  </si>
  <si>
    <t>100000946-001 Puma  3/1 00 čarape 39</t>
  </si>
  <si>
    <t>8720245028684</t>
  </si>
  <si>
    <t>09002000019800101430</t>
  </si>
  <si>
    <t>100000946-001 Puma  3/1 00 čarape 43</t>
  </si>
  <si>
    <t>8720245028691</t>
  </si>
  <si>
    <t>09002000019800101470</t>
  </si>
  <si>
    <t>100000946-001 Puma  3/1 00 čarape 47</t>
  </si>
  <si>
    <t>8720245028707</t>
  </si>
  <si>
    <t>09002000021900101350</t>
  </si>
  <si>
    <t>100000946-002 Puma  3/1 00 čarape 35</t>
  </si>
  <si>
    <t>8720245028714</t>
  </si>
  <si>
    <t>09002000021900101390</t>
  </si>
  <si>
    <t>100000946-002 Puma  3/1 00 čarape 39</t>
  </si>
  <si>
    <t>8720245028721</t>
  </si>
  <si>
    <t>09002000021900101430</t>
  </si>
  <si>
    <t>100000946-002 Puma  3/1 00 čarape 43</t>
  </si>
  <si>
    <t>8720245028738</t>
  </si>
  <si>
    <t>09002000021900101470</t>
  </si>
  <si>
    <t>100000946-002 Puma  3/1 00 čarape 47</t>
  </si>
  <si>
    <t>8720245028745</t>
  </si>
  <si>
    <t>09002000019900201350</t>
  </si>
  <si>
    <t>100000946-003 Puma  3/1 00 čarape 35</t>
  </si>
  <si>
    <t>8720245028752</t>
  </si>
  <si>
    <t>09002000019900201390</t>
  </si>
  <si>
    <t>100000946-003 Puma  3/1 00 čarape 39</t>
  </si>
  <si>
    <t>8720245028769</t>
  </si>
  <si>
    <t>09002000019900201430</t>
  </si>
  <si>
    <t>100000946-003 Puma  3/1 00 čarape 43</t>
  </si>
  <si>
    <t>8720245028776</t>
  </si>
  <si>
    <t>09002000020800101350</t>
  </si>
  <si>
    <t>100000951-001 Puma  2/1 00 čarape 35</t>
  </si>
  <si>
    <t>8720245030014</t>
  </si>
  <si>
    <t>09002000020800101390</t>
  </si>
  <si>
    <t>100000951-001 Puma  2/1 00 čarape 39</t>
  </si>
  <si>
    <t>8720245030021</t>
  </si>
  <si>
    <t>09002000020800101430</t>
  </si>
  <si>
    <t>100000951-001 Puma  2/1 00 čarape 43</t>
  </si>
  <si>
    <t>8720245030038</t>
  </si>
  <si>
    <t>09002000020900101350</t>
  </si>
  <si>
    <t>100000951-002 Puma  2/1 00 čarape 35</t>
  </si>
  <si>
    <t>8720245030045</t>
  </si>
  <si>
    <t>09002000020900101390</t>
  </si>
  <si>
    <t>100000951-002 Puma  2/1 00 čarape 39</t>
  </si>
  <si>
    <t>8720245030052</t>
  </si>
  <si>
    <t>09002000020900101430</t>
  </si>
  <si>
    <t>100000951-002 Puma  2/1 00 čarape 43</t>
  </si>
  <si>
    <t>8720245030069</t>
  </si>
  <si>
    <t>09002000020600101350</t>
  </si>
  <si>
    <t>100000952-001 Puma  2/1 00 čarape 35</t>
  </si>
  <si>
    <t>8720245030137</t>
  </si>
  <si>
    <t>09002000020600101390</t>
  </si>
  <si>
    <t>100000952-001 Puma  2/1 00 čarape 39</t>
  </si>
  <si>
    <t>8720245030144</t>
  </si>
  <si>
    <t>09002000020600101430</t>
  </si>
  <si>
    <t>100000952-001 Puma  2/1 00 čarape 43</t>
  </si>
  <si>
    <t>8720245030151</t>
  </si>
  <si>
    <t>09002000020700101350</t>
  </si>
  <si>
    <t>100000952-002 Puma  2/1 00 čarape 35</t>
  </si>
  <si>
    <t>8720245030168</t>
  </si>
  <si>
    <t>09002000020700101390</t>
  </si>
  <si>
    <t>100000952-002 Puma  2/1 00 čarape 39</t>
  </si>
  <si>
    <t>8720245030175</t>
  </si>
  <si>
    <t>09002000020700101430</t>
  </si>
  <si>
    <t>100000952-002 Puma  2/1 00 čarape 43</t>
  </si>
  <si>
    <t>8720245030182</t>
  </si>
  <si>
    <t>09002000018100201350</t>
  </si>
  <si>
    <t>100000954-001 Puma  2/1 00 čarape 35</t>
  </si>
  <si>
    <t>8720245030403</t>
  </si>
  <si>
    <t>09002000018100101390</t>
  </si>
  <si>
    <t>100000954-001 Puma  bb 00 čarape 39 2/1</t>
  </si>
  <si>
    <t>8720245030410</t>
  </si>
  <si>
    <t>09002000018100101430</t>
  </si>
  <si>
    <t>100000954-001 Puma  bb 00 čarape 43 2/1</t>
  </si>
  <si>
    <t>8720245030427</t>
  </si>
  <si>
    <t>09002000018200101350</t>
  </si>
  <si>
    <t>100000954-002 Puma  bb 00 čarape 35 2/1</t>
  </si>
  <si>
    <t>8720245030434</t>
  </si>
  <si>
    <t>09002000018200101390</t>
  </si>
  <si>
    <t>100000954-002 Puma  bb 00 čarape 39 2/1</t>
  </si>
  <si>
    <t>8720245030441</t>
  </si>
  <si>
    <t>09002000018200101430</t>
  </si>
  <si>
    <t>100000954-002 Puma  bb 00 čarape 43 2/1</t>
  </si>
  <si>
    <t>8720245030458</t>
  </si>
  <si>
    <t>09002000018300101350</t>
  </si>
  <si>
    <t>100000954-004 Puma  bb 00 čarape 35 2/1</t>
  </si>
  <si>
    <t>8720245030496</t>
  </si>
  <si>
    <t>09002000020400101350</t>
  </si>
  <si>
    <t>100000958-002 Puma  2/1 00 čarape 35</t>
  </si>
  <si>
    <t>8720245030588</t>
  </si>
  <si>
    <t>09002000020400101390</t>
  </si>
  <si>
    <t>100000958-002 Puma  2/1 00 čarape 39</t>
  </si>
  <si>
    <t>8720245030595</t>
  </si>
  <si>
    <t>09002000020400101430</t>
  </si>
  <si>
    <t>100000958-002 Puma  2/1 00 čarape 43</t>
  </si>
  <si>
    <t>8720245030601</t>
  </si>
  <si>
    <t>09002000020500101350</t>
  </si>
  <si>
    <t>100000958-003 Puma  2/1 00 čarape 35</t>
  </si>
  <si>
    <t>8720245030618</t>
  </si>
  <si>
    <t>09002000020500101390</t>
  </si>
  <si>
    <t>100000958-003 Puma  2/1 00 čarape 39</t>
  </si>
  <si>
    <t>8720245030625</t>
  </si>
  <si>
    <t>09002000020500101430</t>
  </si>
  <si>
    <t>100000958-003 Puma  2/1 00 čarape 43</t>
  </si>
  <si>
    <t>8720245030632</t>
  </si>
  <si>
    <t>09002000016600101350</t>
  </si>
  <si>
    <t>261080001-200 Puma  bb 00 čarape 35 3/1</t>
  </si>
  <si>
    <t>8718824270753</t>
  </si>
  <si>
    <t>09002000016600101390</t>
  </si>
  <si>
    <t>261080001-200 Puma  bb 00 čarape 39 3/1</t>
  </si>
  <si>
    <t>8718824270760</t>
  </si>
  <si>
    <t>09002000016600101430</t>
  </si>
  <si>
    <t>261080001-200 Puma  bb 00 čarape 43 3/1</t>
  </si>
  <si>
    <t>8718824270777</t>
  </si>
  <si>
    <t>09002000016600101470</t>
  </si>
  <si>
    <t>261080001-200 Puma  bb 00 čarape 47 3/1</t>
  </si>
  <si>
    <t>8718824270784</t>
  </si>
  <si>
    <t>09002000020300101350</t>
  </si>
  <si>
    <t>261080001-232 Puma  3/1 00 čarape 35</t>
  </si>
  <si>
    <t>8718824270791</t>
  </si>
  <si>
    <t>09002000020300101390</t>
  </si>
  <si>
    <t>261080001-232 Puma  3/1 00 čarape 39</t>
  </si>
  <si>
    <t>8718824270807</t>
  </si>
  <si>
    <t>09002000020300101430</t>
  </si>
  <si>
    <t>261080001-232 Puma  3/1 00 čarape 43</t>
  </si>
  <si>
    <t>8718824270814</t>
  </si>
  <si>
    <t>09002000020300101470</t>
  </si>
  <si>
    <t>261080001-232 Puma  3/1 00 čarape 47</t>
  </si>
  <si>
    <t>8718824270821</t>
  </si>
  <si>
    <t>09002000020200101350</t>
  </si>
  <si>
    <t>261080001-277 Puma  3/1 00 čarape 35</t>
  </si>
  <si>
    <t>8718824311111</t>
  </si>
  <si>
    <t>09002000020200101390</t>
  </si>
  <si>
    <t>261080001-277 Puma  3/1 00 čarape 39</t>
  </si>
  <si>
    <t>8718824311128</t>
  </si>
  <si>
    <t>09002000020200101430</t>
  </si>
  <si>
    <t>261080001-277 Puma  3/1 00 čarape 43</t>
  </si>
  <si>
    <t>8718824311135</t>
  </si>
  <si>
    <t>09002000020100101350</t>
  </si>
  <si>
    <t>261080001-300 Puma  3/1 00 čarape 35</t>
  </si>
  <si>
    <t>8718824270838</t>
  </si>
  <si>
    <t>09002000020100101390</t>
  </si>
  <si>
    <t>261080001-300 Puma  3/1 00 čarape 39</t>
  </si>
  <si>
    <t>8718824270845</t>
  </si>
  <si>
    <t>09002000020100101430</t>
  </si>
  <si>
    <t>261080001-300 Puma  3/1 00 čarape 43</t>
  </si>
  <si>
    <t>8718824270852</t>
  </si>
  <si>
    <t>09002000020100101470</t>
  </si>
  <si>
    <t>261080001-300 Puma  3/1 00 čarape 47</t>
  </si>
  <si>
    <t>8718824270869</t>
  </si>
  <si>
    <t>09002000016700101350</t>
  </si>
  <si>
    <t>261080001-656 Puma  bb 00 čarape 35 3/1</t>
  </si>
  <si>
    <t>8718824271095</t>
  </si>
  <si>
    <t>09002000016700101390</t>
  </si>
  <si>
    <t>261080001-656 Puma  bb 00 čarape 39 3/1</t>
  </si>
  <si>
    <t>8718824271101</t>
  </si>
  <si>
    <t>09002000016800101350</t>
  </si>
  <si>
    <t>261080001-882 Puma  bb 00 čarape 35 3/1</t>
  </si>
  <si>
    <t>8718824271194</t>
  </si>
  <si>
    <t>09002000016800101390</t>
  </si>
  <si>
    <t>261080001-882 Puma  bb 00 čarape 39 3/1</t>
  </si>
  <si>
    <t>8718824271200</t>
  </si>
  <si>
    <t>09002000016800101430</t>
  </si>
  <si>
    <t>261080001-882 Puma  bb 00 čarape 43 3/1</t>
  </si>
  <si>
    <t>8718824271217</t>
  </si>
  <si>
    <t>09002000016800101470</t>
  </si>
  <si>
    <t>261080001-882 Puma  bb 00 čarape 47 3/1</t>
  </si>
  <si>
    <t>8718824271224</t>
  </si>
  <si>
    <t>09002000017100101350</t>
  </si>
  <si>
    <t>271080001-200 Puma  bb 00 čarape 35 3/1</t>
  </si>
  <si>
    <t>8718824394565</t>
  </si>
  <si>
    <t>09002000017100101390</t>
  </si>
  <si>
    <t>271080001-200 Puma  bb 00 čarape 39 3/1</t>
  </si>
  <si>
    <t>8718824394572</t>
  </si>
  <si>
    <t>09002000017100101430</t>
  </si>
  <si>
    <t>271080001-200 Puma  bb 00 čarape 43 3/1</t>
  </si>
  <si>
    <t>8718824394589</t>
  </si>
  <si>
    <t>09002000020000101350</t>
  </si>
  <si>
    <t>271080001-300 Puma  3/1 00 čarape 35</t>
  </si>
  <si>
    <t>8718824394602</t>
  </si>
  <si>
    <t>09002000020000101390</t>
  </si>
  <si>
    <t>271080001-300 Puma  3/1 00 čarape 39</t>
  </si>
  <si>
    <t>8718824394619</t>
  </si>
  <si>
    <t>09002000020000101430</t>
  </si>
  <si>
    <t>271080001-300 Puma  3/1 00 čarape 43</t>
  </si>
  <si>
    <t>8718824394626</t>
  </si>
  <si>
    <t>09002000020000101470</t>
  </si>
  <si>
    <t>271080001-300 Puma  3/1 00 čarape 47</t>
  </si>
  <si>
    <t>8718824394633</t>
  </si>
  <si>
    <t>09002000017200101350</t>
  </si>
  <si>
    <t>271080001-460 Puma  bb 00 čarape 35 3/1</t>
  </si>
  <si>
    <t>8718824384801</t>
  </si>
  <si>
    <t>09002000017200101390</t>
  </si>
  <si>
    <t>271080001-460 Puma  bb 00 čarape 39 3/1</t>
  </si>
  <si>
    <t>8718824384818</t>
  </si>
  <si>
    <t>09002000017200101430</t>
  </si>
  <si>
    <t>271080001-460 Puma  bb 00 čarape 43 3/1</t>
  </si>
  <si>
    <t>8718824394640</t>
  </si>
  <si>
    <t>09002000017200101470</t>
  </si>
  <si>
    <t>271080001-460 Puma  bb 00 čarape 47 3/1</t>
  </si>
  <si>
    <t>8718824394657</t>
  </si>
  <si>
    <t>09002000017300101350</t>
  </si>
  <si>
    <t>271080001-882 Puma  bb 00 čarape 35 3/1</t>
  </si>
  <si>
    <t>8718824385044</t>
  </si>
  <si>
    <t>09002000017300101390</t>
  </si>
  <si>
    <t>271080001-882 Puma  bb 00 čarape 39 3/1</t>
  </si>
  <si>
    <t>8718824385051</t>
  </si>
  <si>
    <t>09002000017300101430</t>
  </si>
  <si>
    <t>271080001-882 Puma  bb 00 čarape 43 3/1</t>
  </si>
  <si>
    <t>8718824385068</t>
  </si>
  <si>
    <t>17501000013000101410</t>
  </si>
  <si>
    <t>ARY01-6300 HS  bb 00 čarape 41</t>
  </si>
  <si>
    <t>7333102196825</t>
  </si>
  <si>
    <t>17501000013100101410</t>
  </si>
  <si>
    <t>ARY01-9500 HS  bb 00 čarape 41</t>
  </si>
  <si>
    <t>7333102196863</t>
  </si>
  <si>
    <t>17501000013300101360</t>
  </si>
  <si>
    <t>BAG01-6300 HS  bb 00 čarape 36</t>
  </si>
  <si>
    <t>7333102196917</t>
  </si>
  <si>
    <t>17501000014000101360</t>
  </si>
  <si>
    <t>BDO01-7300 HS  bb 00 čarape 36</t>
  </si>
  <si>
    <t>7333102197211</t>
  </si>
  <si>
    <t>17501000014600101410</t>
  </si>
  <si>
    <t>DIS01-5300 HS  bb 00 čarape 41</t>
  </si>
  <si>
    <t>7333102197761</t>
  </si>
  <si>
    <t>17501000015100101410</t>
  </si>
  <si>
    <t>FIO01-7300 HS  bb 00 čarape 41</t>
  </si>
  <si>
    <t>7333102198188</t>
  </si>
  <si>
    <t>17501000015200101410</t>
  </si>
  <si>
    <t>HAS01- 2700 HS  bb 00 čarape 41</t>
  </si>
  <si>
    <t>7333102198225</t>
  </si>
  <si>
    <t>17501000003900101120</t>
  </si>
  <si>
    <t>KBD60-099 HS  bb 00 čarape 12</t>
  </si>
  <si>
    <t>baby</t>
  </si>
  <si>
    <t>17501000003900101180</t>
  </si>
  <si>
    <t>KBD60-099 HS  bb 00 čarape 18</t>
  </si>
  <si>
    <t>17501000015700101360</t>
  </si>
  <si>
    <t>MLE01-2200 HS  bb 00 čarape 36</t>
  </si>
  <si>
    <t>7333102198690</t>
  </si>
  <si>
    <t>17501000016200101410</t>
  </si>
  <si>
    <t>MST18-6300 HS  bb 00 čarape 41</t>
  </si>
  <si>
    <t>7333102199048</t>
  </si>
  <si>
    <t>17501000017300101410</t>
  </si>
  <si>
    <t>RRS18-2700 HS  bb 00 čarape 41</t>
  </si>
  <si>
    <t>7333102199925</t>
  </si>
  <si>
    <t>17501000004900101001</t>
  </si>
  <si>
    <t>SA03-035 HS  bb 00 čarape</t>
  </si>
  <si>
    <t>17501000003100101001</t>
  </si>
  <si>
    <t>ST01-034 HS  bb 00 čarape</t>
  </si>
  <si>
    <t>17501000018000101410</t>
  </si>
  <si>
    <t>SUD06-9000 HS  bb 00 čarape 41</t>
  </si>
  <si>
    <t>7333102200508</t>
  </si>
  <si>
    <t>17501000018300101360</t>
  </si>
  <si>
    <t>TSM01-2700 HS  bb 00 čarape 36</t>
  </si>
  <si>
    <t>7333102200690</t>
  </si>
  <si>
    <t>17501000018600101410</t>
  </si>
  <si>
    <t>XBDA08-7300 HS  bb 00 čarape 41</t>
  </si>
  <si>
    <t>7333102200904</t>
  </si>
  <si>
    <t>17501000019000101410</t>
  </si>
  <si>
    <t>XFOD09-0100 HS  bb 00 čarape 41</t>
  </si>
  <si>
    <t>7333102201109</t>
  </si>
  <si>
    <t>CC Split paleta 1</t>
  </si>
  <si>
    <t>CC Split paleta 2</t>
  </si>
  <si>
    <t>CC Split paleta 3</t>
  </si>
  <si>
    <t>CC Split paleta 4</t>
  </si>
  <si>
    <t>CC Split paleta 5</t>
  </si>
  <si>
    <t>CC Split paleta 6</t>
  </si>
  <si>
    <t>CC Split paleta 7</t>
  </si>
  <si>
    <t>CC Split paleta 8</t>
  </si>
  <si>
    <t>CC Split paleta 9</t>
  </si>
  <si>
    <t>CC Split paleta 10</t>
  </si>
  <si>
    <t>CC Split paleta 11</t>
  </si>
  <si>
    <t>CC Split paleta 12</t>
  </si>
  <si>
    <t>CC Split paleta 13</t>
  </si>
  <si>
    <t>CC Split paleta 14</t>
  </si>
  <si>
    <t>CC Split paleta 15</t>
  </si>
  <si>
    <t>CC Split paleta 16</t>
  </si>
  <si>
    <t>CC Split paleta 17</t>
  </si>
  <si>
    <t>CC Split paleta 18</t>
  </si>
  <si>
    <t>CC Split paleta 17 a</t>
  </si>
  <si>
    <t>CC paleta Split 5</t>
  </si>
  <si>
    <t>CC Split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</si>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</sst>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0" fontId="0" fillId="0" borderId="2" xfId="0" applyFill="1" applyBorder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1A63F-81F1-AD43-AA9A-9D1299232B5E}">
  <dimension ref="A1:K56"/>
  <sheetViews>
    <sheetView tabSelected="1" zoomScaleNormal="100" workbookViewId="0">
      <selection activeCell="H3" sqref="H3:H5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8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7930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2">
        <v>2</v>
      </c>
      <c r="G3" s="4">
        <v>47.96</v>
      </c>
      <c r="H3" s="4">
        <f>G3*0.9*0.9</f>
        <v>38.8476</v>
      </c>
      <c r="I3" s="4">
        <f>F3*H3</f>
        <v>77.6952</v>
      </c>
      <c r="J3" s="3" t="s">
        <v>14</v>
      </c>
      <c r="K3" s="3" t="s">
        <v>16</v>
      </c>
    </row>
    <row r="4" spans="1:11" x14ac:dyDescent="0.2">
      <c r="A4" s="2">
        <v>2</v>
      </c>
      <c r="B4" s="3" t="s">
        <v>17</v>
      </c>
      <c r="C4" s="3" t="s">
        <v>18</v>
      </c>
      <c r="D4" s="3" t="s">
        <v>19</v>
      </c>
      <c r="E4" s="3" t="s">
        <v>13</v>
      </c>
      <c r="F4" s="2">
        <v>4</v>
      </c>
      <c r="G4" s="4">
        <v>72.19</v>
      </c>
      <c r="H4" s="4">
        <f t="shared" ref="H4:H55" si="0">G4*0.9*0.9</f>
        <v>58.473900000000008</v>
      </c>
      <c r="I4" s="4">
        <f t="shared" ref="I4:I55" si="1">F4*H4</f>
        <v>233.89560000000003</v>
      </c>
      <c r="J4" s="3" t="s">
        <v>14</v>
      </c>
      <c r="K4" s="3" t="s">
        <v>21</v>
      </c>
    </row>
    <row r="5" spans="1:11" x14ac:dyDescent="0.2">
      <c r="A5" s="2">
        <v>3</v>
      </c>
      <c r="B5" s="3" t="s">
        <v>22</v>
      </c>
      <c r="C5" s="3" t="s">
        <v>23</v>
      </c>
      <c r="D5" s="3" t="s">
        <v>24</v>
      </c>
      <c r="E5" s="3" t="s">
        <v>13</v>
      </c>
      <c r="F5" s="2">
        <v>4</v>
      </c>
      <c r="G5" s="4">
        <v>0.13</v>
      </c>
      <c r="H5" s="4">
        <f t="shared" si="0"/>
        <v>0.1053</v>
      </c>
      <c r="I5" s="4">
        <f t="shared" si="1"/>
        <v>0.42120000000000002</v>
      </c>
      <c r="J5" s="3" t="s">
        <v>14</v>
      </c>
      <c r="K5" s="3" t="s">
        <v>21</v>
      </c>
    </row>
    <row r="6" spans="1:11" x14ac:dyDescent="0.2">
      <c r="A6" s="2">
        <v>4</v>
      </c>
      <c r="B6" s="3" t="s">
        <v>25</v>
      </c>
      <c r="C6" s="3" t="s">
        <v>26</v>
      </c>
      <c r="D6" s="3" t="s">
        <v>27</v>
      </c>
      <c r="E6" s="3" t="s">
        <v>13</v>
      </c>
      <c r="F6" s="2">
        <v>4</v>
      </c>
      <c r="G6" s="4">
        <v>0.13</v>
      </c>
      <c r="H6" s="4">
        <f t="shared" si="0"/>
        <v>0.1053</v>
      </c>
      <c r="I6" s="4">
        <f t="shared" si="1"/>
        <v>0.42120000000000002</v>
      </c>
      <c r="J6" s="3" t="s">
        <v>14</v>
      </c>
      <c r="K6" s="3" t="s">
        <v>21</v>
      </c>
    </row>
    <row r="7" spans="1:11" x14ac:dyDescent="0.2">
      <c r="A7" s="2">
        <v>5</v>
      </c>
      <c r="B7" s="3" t="s">
        <v>28</v>
      </c>
      <c r="C7" s="3" t="s">
        <v>29</v>
      </c>
      <c r="D7" s="3" t="s">
        <v>30</v>
      </c>
      <c r="E7" s="3" t="s">
        <v>13</v>
      </c>
      <c r="F7" s="2">
        <v>1</v>
      </c>
      <c r="G7" s="4">
        <v>0.13</v>
      </c>
      <c r="H7" s="4">
        <f t="shared" si="0"/>
        <v>0.1053</v>
      </c>
      <c r="I7" s="4">
        <f t="shared" si="1"/>
        <v>0.1053</v>
      </c>
      <c r="J7" s="3" t="s">
        <v>14</v>
      </c>
      <c r="K7" s="3" t="s">
        <v>21</v>
      </c>
    </row>
    <row r="8" spans="1:11" x14ac:dyDescent="0.2">
      <c r="A8" s="2">
        <v>6</v>
      </c>
      <c r="B8" s="3" t="s">
        <v>31</v>
      </c>
      <c r="C8" s="3" t="s">
        <v>32</v>
      </c>
      <c r="D8" s="3" t="s">
        <v>33</v>
      </c>
      <c r="E8" s="3" t="s">
        <v>13</v>
      </c>
      <c r="F8" s="2">
        <v>2</v>
      </c>
      <c r="G8" s="4">
        <v>0.13</v>
      </c>
      <c r="H8" s="4">
        <f t="shared" si="0"/>
        <v>0.1053</v>
      </c>
      <c r="I8" s="4">
        <f t="shared" si="1"/>
        <v>0.21060000000000001</v>
      </c>
      <c r="J8" s="3" t="s">
        <v>14</v>
      </c>
      <c r="K8" s="3" t="s">
        <v>21</v>
      </c>
    </row>
    <row r="9" spans="1:11" x14ac:dyDescent="0.2">
      <c r="A9" s="2">
        <v>7</v>
      </c>
      <c r="B9" s="3" t="s">
        <v>34</v>
      </c>
      <c r="C9" s="3" t="s">
        <v>35</v>
      </c>
      <c r="D9" s="3" t="s">
        <v>36</v>
      </c>
      <c r="E9" s="3" t="s">
        <v>13</v>
      </c>
      <c r="F9" s="2">
        <v>2</v>
      </c>
      <c r="G9" s="4">
        <v>72.19</v>
      </c>
      <c r="H9" s="4">
        <f t="shared" si="0"/>
        <v>58.473900000000008</v>
      </c>
      <c r="I9" s="4">
        <f t="shared" si="1"/>
        <v>116.94780000000002</v>
      </c>
      <c r="J9" s="3" t="s">
        <v>14</v>
      </c>
      <c r="K9" s="3" t="s">
        <v>21</v>
      </c>
    </row>
    <row r="10" spans="1:11" x14ac:dyDescent="0.2">
      <c r="A10" s="2">
        <v>8</v>
      </c>
      <c r="B10" s="3" t="s">
        <v>37</v>
      </c>
      <c r="C10" s="3" t="s">
        <v>38</v>
      </c>
      <c r="D10" s="3" t="s">
        <v>39</v>
      </c>
      <c r="E10" s="3" t="s">
        <v>13</v>
      </c>
      <c r="F10" s="2">
        <v>3</v>
      </c>
      <c r="G10" s="4">
        <v>72.19</v>
      </c>
      <c r="H10" s="4">
        <f t="shared" si="0"/>
        <v>58.473900000000008</v>
      </c>
      <c r="I10" s="4">
        <f t="shared" si="1"/>
        <v>175.42170000000002</v>
      </c>
      <c r="J10" s="3" t="s">
        <v>14</v>
      </c>
      <c r="K10" s="3" t="s">
        <v>21</v>
      </c>
    </row>
    <row r="11" spans="1:11" x14ac:dyDescent="0.2">
      <c r="A11" s="2">
        <v>9</v>
      </c>
      <c r="B11" s="3" t="s">
        <v>40</v>
      </c>
      <c r="C11" s="3" t="s">
        <v>41</v>
      </c>
      <c r="D11" s="3" t="s">
        <v>42</v>
      </c>
      <c r="E11" s="3" t="s">
        <v>13</v>
      </c>
      <c r="F11" s="2">
        <v>3</v>
      </c>
      <c r="G11" s="4">
        <v>72.19</v>
      </c>
      <c r="H11" s="4">
        <f t="shared" si="0"/>
        <v>58.473900000000008</v>
      </c>
      <c r="I11" s="4">
        <f t="shared" si="1"/>
        <v>175.42170000000002</v>
      </c>
      <c r="J11" s="3" t="s">
        <v>14</v>
      </c>
      <c r="K11" s="3" t="s">
        <v>21</v>
      </c>
    </row>
    <row r="12" spans="1:11" x14ac:dyDescent="0.2">
      <c r="A12" s="2">
        <v>10</v>
      </c>
      <c r="B12" s="3" t="s">
        <v>43</v>
      </c>
      <c r="C12" s="3" t="s">
        <v>44</v>
      </c>
      <c r="D12" s="3" t="s">
        <v>45</v>
      </c>
      <c r="E12" s="3" t="s">
        <v>13</v>
      </c>
      <c r="F12" s="2">
        <v>2</v>
      </c>
      <c r="G12" s="4">
        <v>72.19</v>
      </c>
      <c r="H12" s="4">
        <f t="shared" si="0"/>
        <v>58.473900000000008</v>
      </c>
      <c r="I12" s="4">
        <f t="shared" si="1"/>
        <v>116.94780000000002</v>
      </c>
      <c r="J12" s="3" t="s">
        <v>14</v>
      </c>
      <c r="K12" s="3" t="s">
        <v>21</v>
      </c>
    </row>
    <row r="13" spans="1:11" x14ac:dyDescent="0.2">
      <c r="A13" s="2">
        <v>11</v>
      </c>
      <c r="B13" s="3" t="s">
        <v>46</v>
      </c>
      <c r="C13" s="3" t="s">
        <v>47</v>
      </c>
      <c r="D13" s="3" t="s">
        <v>48</v>
      </c>
      <c r="E13" s="3" t="s">
        <v>13</v>
      </c>
      <c r="F13" s="2">
        <v>1</v>
      </c>
      <c r="G13" s="4">
        <v>0.13</v>
      </c>
      <c r="H13" s="4">
        <f t="shared" si="0"/>
        <v>0.1053</v>
      </c>
      <c r="I13" s="4">
        <f t="shared" si="1"/>
        <v>0.1053</v>
      </c>
      <c r="J13" s="3" t="s">
        <v>14</v>
      </c>
      <c r="K13" s="3" t="s">
        <v>21</v>
      </c>
    </row>
    <row r="14" spans="1:11" x14ac:dyDescent="0.2">
      <c r="A14" s="2">
        <v>12</v>
      </c>
      <c r="B14" s="3" t="s">
        <v>49</v>
      </c>
      <c r="C14" s="3" t="s">
        <v>50</v>
      </c>
      <c r="D14" s="3" t="s">
        <v>51</v>
      </c>
      <c r="E14" s="3" t="s">
        <v>13</v>
      </c>
      <c r="F14" s="2">
        <v>3</v>
      </c>
      <c r="G14" s="4">
        <v>72.19</v>
      </c>
      <c r="H14" s="4">
        <f t="shared" si="0"/>
        <v>58.473900000000008</v>
      </c>
      <c r="I14" s="4">
        <f t="shared" si="1"/>
        <v>175.42170000000002</v>
      </c>
      <c r="J14" s="3" t="s">
        <v>14</v>
      </c>
      <c r="K14" s="3" t="s">
        <v>21</v>
      </c>
    </row>
    <row r="15" spans="1:11" x14ac:dyDescent="0.2">
      <c r="A15" s="2">
        <v>13</v>
      </c>
      <c r="B15" s="3" t="s">
        <v>52</v>
      </c>
      <c r="C15" s="3" t="s">
        <v>53</v>
      </c>
      <c r="D15" s="3" t="s">
        <v>54</v>
      </c>
      <c r="E15" s="3" t="s">
        <v>13</v>
      </c>
      <c r="F15" s="2">
        <v>2</v>
      </c>
      <c r="G15" s="4">
        <v>72.19</v>
      </c>
      <c r="H15" s="4">
        <f t="shared" si="0"/>
        <v>58.473900000000008</v>
      </c>
      <c r="I15" s="4">
        <f t="shared" si="1"/>
        <v>116.94780000000002</v>
      </c>
      <c r="J15" s="3" t="s">
        <v>14</v>
      </c>
      <c r="K15" s="3" t="s">
        <v>21</v>
      </c>
    </row>
    <row r="16" spans="1:11" x14ac:dyDescent="0.2">
      <c r="A16" s="2">
        <v>14</v>
      </c>
      <c r="B16" s="3" t="s">
        <v>55</v>
      </c>
      <c r="C16" s="3" t="s">
        <v>56</v>
      </c>
      <c r="D16" s="3" t="s">
        <v>57</v>
      </c>
      <c r="E16" s="3" t="s">
        <v>13</v>
      </c>
      <c r="F16" s="2">
        <v>2</v>
      </c>
      <c r="G16" s="4">
        <v>72.19</v>
      </c>
      <c r="H16" s="4">
        <f t="shared" si="0"/>
        <v>58.473900000000008</v>
      </c>
      <c r="I16" s="4">
        <f t="shared" si="1"/>
        <v>116.94780000000002</v>
      </c>
      <c r="J16" s="3" t="s">
        <v>14</v>
      </c>
      <c r="K16" s="3" t="s">
        <v>21</v>
      </c>
    </row>
    <row r="17" spans="1:11" x14ac:dyDescent="0.2">
      <c r="A17" s="2">
        <v>15</v>
      </c>
      <c r="B17" s="3" t="s">
        <v>58</v>
      </c>
      <c r="C17" s="3" t="s">
        <v>59</v>
      </c>
      <c r="D17" s="3" t="s">
        <v>60</v>
      </c>
      <c r="E17" s="3" t="s">
        <v>13</v>
      </c>
      <c r="F17" s="2">
        <v>2</v>
      </c>
      <c r="G17" s="4">
        <v>59.96</v>
      </c>
      <c r="H17" s="4">
        <f t="shared" si="0"/>
        <v>48.567599999999999</v>
      </c>
      <c r="I17" s="4">
        <f t="shared" si="1"/>
        <v>97.135199999999998</v>
      </c>
      <c r="J17" s="3" t="s">
        <v>14</v>
      </c>
      <c r="K17" s="3" t="s">
        <v>62</v>
      </c>
    </row>
    <row r="18" spans="1:11" x14ac:dyDescent="0.2">
      <c r="A18" s="2">
        <v>16</v>
      </c>
      <c r="B18" s="3" t="s">
        <v>63</v>
      </c>
      <c r="C18" s="3" t="s">
        <v>64</v>
      </c>
      <c r="D18" s="3" t="s">
        <v>65</v>
      </c>
      <c r="E18" s="3" t="s">
        <v>13</v>
      </c>
      <c r="F18" s="2">
        <v>1</v>
      </c>
      <c r="G18" s="4">
        <v>68.39</v>
      </c>
      <c r="H18" s="4">
        <f t="shared" si="0"/>
        <v>55.395900000000005</v>
      </c>
      <c r="I18" s="4">
        <f t="shared" si="1"/>
        <v>55.395900000000005</v>
      </c>
      <c r="J18" s="3" t="s">
        <v>14</v>
      </c>
      <c r="K18" s="3" t="s">
        <v>21</v>
      </c>
    </row>
    <row r="19" spans="1:11" x14ac:dyDescent="0.2">
      <c r="A19" s="2">
        <v>17</v>
      </c>
      <c r="B19" s="3" t="s">
        <v>66</v>
      </c>
      <c r="C19" s="3" t="s">
        <v>67</v>
      </c>
      <c r="D19" s="3" t="s">
        <v>68</v>
      </c>
      <c r="E19" s="3" t="s">
        <v>13</v>
      </c>
      <c r="F19" s="2">
        <v>1</v>
      </c>
      <c r="G19" s="4">
        <v>39.96</v>
      </c>
      <c r="H19" s="4">
        <f t="shared" si="0"/>
        <v>32.367600000000003</v>
      </c>
      <c r="I19" s="4">
        <f t="shared" si="1"/>
        <v>32.367600000000003</v>
      </c>
      <c r="J19" s="3" t="s">
        <v>14</v>
      </c>
      <c r="K19" s="3" t="s">
        <v>16</v>
      </c>
    </row>
    <row r="20" spans="1:11" x14ac:dyDescent="0.2">
      <c r="A20" s="2">
        <v>19</v>
      </c>
      <c r="B20" s="3" t="s">
        <v>69</v>
      </c>
      <c r="C20" s="3" t="s">
        <v>70</v>
      </c>
      <c r="D20" s="3" t="s">
        <v>71</v>
      </c>
      <c r="E20" s="3" t="s">
        <v>13</v>
      </c>
      <c r="F20" s="2">
        <v>2</v>
      </c>
      <c r="G20" s="4">
        <v>0.13</v>
      </c>
      <c r="H20" s="4">
        <f t="shared" si="0"/>
        <v>0.1053</v>
      </c>
      <c r="I20" s="4">
        <f t="shared" si="1"/>
        <v>0.21060000000000001</v>
      </c>
      <c r="J20" s="3" t="s">
        <v>14</v>
      </c>
      <c r="K20" s="3" t="s">
        <v>16</v>
      </c>
    </row>
    <row r="21" spans="1:11" x14ac:dyDescent="0.2">
      <c r="A21" s="2">
        <v>20</v>
      </c>
      <c r="B21" s="3" t="s">
        <v>72</v>
      </c>
      <c r="C21" s="3" t="s">
        <v>73</v>
      </c>
      <c r="D21" s="3" t="s">
        <v>74</v>
      </c>
      <c r="E21" s="3" t="s">
        <v>13</v>
      </c>
      <c r="F21" s="2">
        <v>2</v>
      </c>
      <c r="G21" s="4">
        <v>0.13</v>
      </c>
      <c r="H21" s="4">
        <f t="shared" si="0"/>
        <v>0.1053</v>
      </c>
      <c r="I21" s="4">
        <f t="shared" si="1"/>
        <v>0.21060000000000001</v>
      </c>
      <c r="J21" s="3" t="s">
        <v>14</v>
      </c>
      <c r="K21" s="3" t="s">
        <v>16</v>
      </c>
    </row>
    <row r="22" spans="1:11" x14ac:dyDescent="0.2">
      <c r="A22" s="2">
        <v>21</v>
      </c>
      <c r="B22" s="3" t="s">
        <v>75</v>
      </c>
      <c r="C22" s="3" t="s">
        <v>76</v>
      </c>
      <c r="D22" s="3" t="s">
        <v>77</v>
      </c>
      <c r="E22" s="3" t="s">
        <v>13</v>
      </c>
      <c r="F22" s="2">
        <v>2</v>
      </c>
      <c r="G22" s="4">
        <v>72.19</v>
      </c>
      <c r="H22" s="4">
        <f t="shared" si="0"/>
        <v>58.473900000000008</v>
      </c>
      <c r="I22" s="4">
        <f t="shared" si="1"/>
        <v>116.94780000000002</v>
      </c>
      <c r="J22" s="3" t="s">
        <v>14</v>
      </c>
      <c r="K22" s="3" t="s">
        <v>21</v>
      </c>
    </row>
    <row r="23" spans="1:11" x14ac:dyDescent="0.2">
      <c r="A23" s="2">
        <v>22</v>
      </c>
      <c r="B23" s="3" t="s">
        <v>78</v>
      </c>
      <c r="C23" s="3" t="s">
        <v>79</v>
      </c>
      <c r="D23" s="3" t="s">
        <v>80</v>
      </c>
      <c r="E23" s="3" t="s">
        <v>13</v>
      </c>
      <c r="F23" s="2">
        <v>3</v>
      </c>
      <c r="G23" s="4">
        <v>72.19</v>
      </c>
      <c r="H23" s="4">
        <f t="shared" si="0"/>
        <v>58.473900000000008</v>
      </c>
      <c r="I23" s="4">
        <f t="shared" si="1"/>
        <v>175.42170000000002</v>
      </c>
      <c r="J23" s="3" t="s">
        <v>14</v>
      </c>
      <c r="K23" s="3" t="s">
        <v>21</v>
      </c>
    </row>
    <row r="24" spans="1:11" x14ac:dyDescent="0.2">
      <c r="A24" s="2">
        <v>23</v>
      </c>
      <c r="B24" s="3" t="s">
        <v>81</v>
      </c>
      <c r="C24" s="3" t="s">
        <v>82</v>
      </c>
      <c r="D24" s="3" t="s">
        <v>83</v>
      </c>
      <c r="E24" s="3" t="s">
        <v>13</v>
      </c>
      <c r="F24" s="2">
        <v>2</v>
      </c>
      <c r="G24" s="4">
        <v>72.19</v>
      </c>
      <c r="H24" s="4">
        <f t="shared" si="0"/>
        <v>58.473900000000008</v>
      </c>
      <c r="I24" s="4">
        <f t="shared" si="1"/>
        <v>116.94780000000002</v>
      </c>
      <c r="J24" s="3" t="s">
        <v>14</v>
      </c>
      <c r="K24" s="3" t="s">
        <v>21</v>
      </c>
    </row>
    <row r="25" spans="1:11" x14ac:dyDescent="0.2">
      <c r="A25" s="2">
        <v>24</v>
      </c>
      <c r="B25" s="3" t="s">
        <v>84</v>
      </c>
      <c r="C25" s="3" t="s">
        <v>85</v>
      </c>
      <c r="D25" s="3" t="s">
        <v>86</v>
      </c>
      <c r="E25" s="3" t="s">
        <v>13</v>
      </c>
      <c r="F25" s="2">
        <v>2</v>
      </c>
      <c r="G25" s="4">
        <v>72.19</v>
      </c>
      <c r="H25" s="4">
        <f t="shared" si="0"/>
        <v>58.473900000000008</v>
      </c>
      <c r="I25" s="4">
        <f t="shared" si="1"/>
        <v>116.94780000000002</v>
      </c>
      <c r="J25" s="3" t="s">
        <v>14</v>
      </c>
      <c r="K25" s="3" t="s">
        <v>21</v>
      </c>
    </row>
    <row r="26" spans="1:11" x14ac:dyDescent="0.2">
      <c r="A26" s="2">
        <v>25</v>
      </c>
      <c r="B26" s="3" t="s">
        <v>87</v>
      </c>
      <c r="C26" s="3" t="s">
        <v>88</v>
      </c>
      <c r="D26" s="3" t="s">
        <v>89</v>
      </c>
      <c r="E26" s="3" t="s">
        <v>13</v>
      </c>
      <c r="F26" s="2">
        <v>2</v>
      </c>
      <c r="G26" s="4">
        <v>47.96</v>
      </c>
      <c r="H26" s="4">
        <f t="shared" si="0"/>
        <v>38.8476</v>
      </c>
      <c r="I26" s="4">
        <f t="shared" si="1"/>
        <v>77.6952</v>
      </c>
      <c r="J26" s="3" t="s">
        <v>14</v>
      </c>
      <c r="K26" s="3" t="s">
        <v>16</v>
      </c>
    </row>
    <row r="27" spans="1:11" x14ac:dyDescent="0.2">
      <c r="A27" s="2">
        <v>26</v>
      </c>
      <c r="B27" s="3" t="s">
        <v>90</v>
      </c>
      <c r="C27" s="3" t="s">
        <v>91</v>
      </c>
      <c r="D27" s="3" t="s">
        <v>92</v>
      </c>
      <c r="E27" s="3" t="s">
        <v>13</v>
      </c>
      <c r="F27" s="2">
        <v>1</v>
      </c>
      <c r="G27" s="4">
        <v>47.96</v>
      </c>
      <c r="H27" s="4">
        <f t="shared" si="0"/>
        <v>38.8476</v>
      </c>
      <c r="I27" s="4">
        <f t="shared" si="1"/>
        <v>38.8476</v>
      </c>
      <c r="J27" s="3" t="s">
        <v>14</v>
      </c>
      <c r="K27" s="3" t="s">
        <v>94</v>
      </c>
    </row>
    <row r="28" spans="1:11" x14ac:dyDescent="0.2">
      <c r="A28" s="2">
        <v>27</v>
      </c>
      <c r="B28" s="3" t="s">
        <v>95</v>
      </c>
      <c r="C28" s="3" t="s">
        <v>96</v>
      </c>
      <c r="D28" s="3" t="s">
        <v>97</v>
      </c>
      <c r="E28" s="3" t="s">
        <v>13</v>
      </c>
      <c r="F28" s="2">
        <v>1</v>
      </c>
      <c r="G28" s="4">
        <v>75.989999999999995</v>
      </c>
      <c r="H28" s="4">
        <f t="shared" si="0"/>
        <v>61.551899999999996</v>
      </c>
      <c r="I28" s="4">
        <f t="shared" si="1"/>
        <v>61.551899999999996</v>
      </c>
      <c r="J28" s="3" t="s">
        <v>14</v>
      </c>
      <c r="K28" s="3" t="s">
        <v>21</v>
      </c>
    </row>
    <row r="29" spans="1:11" x14ac:dyDescent="0.2">
      <c r="A29" s="2">
        <v>28</v>
      </c>
      <c r="B29" s="3" t="s">
        <v>98</v>
      </c>
      <c r="C29" s="3" t="s">
        <v>99</v>
      </c>
      <c r="D29" s="3" t="s">
        <v>100</v>
      </c>
      <c r="E29" s="3" t="s">
        <v>13</v>
      </c>
      <c r="F29" s="2">
        <v>2</v>
      </c>
      <c r="G29" s="4">
        <v>72.19</v>
      </c>
      <c r="H29" s="4">
        <f t="shared" si="0"/>
        <v>58.473900000000008</v>
      </c>
      <c r="I29" s="4">
        <f t="shared" si="1"/>
        <v>116.94780000000002</v>
      </c>
      <c r="J29" s="3" t="s">
        <v>14</v>
      </c>
      <c r="K29" s="3" t="s">
        <v>21</v>
      </c>
    </row>
    <row r="30" spans="1:11" x14ac:dyDescent="0.2">
      <c r="A30" s="2">
        <v>29</v>
      </c>
      <c r="B30" s="3" t="s">
        <v>101</v>
      </c>
      <c r="C30" s="3" t="s">
        <v>102</v>
      </c>
      <c r="D30" s="3" t="s">
        <v>103</v>
      </c>
      <c r="E30" s="3" t="s">
        <v>13</v>
      </c>
      <c r="F30" s="2">
        <v>1</v>
      </c>
      <c r="G30" s="4">
        <v>72.19</v>
      </c>
      <c r="H30" s="4">
        <f t="shared" si="0"/>
        <v>58.473900000000008</v>
      </c>
      <c r="I30" s="4">
        <f t="shared" si="1"/>
        <v>58.473900000000008</v>
      </c>
      <c r="J30" s="3" t="s">
        <v>14</v>
      </c>
      <c r="K30" s="3" t="s">
        <v>21</v>
      </c>
    </row>
    <row r="31" spans="1:11" x14ac:dyDescent="0.2">
      <c r="A31" s="2">
        <v>30</v>
      </c>
      <c r="B31" s="3" t="s">
        <v>104</v>
      </c>
      <c r="C31" s="3" t="s">
        <v>105</v>
      </c>
      <c r="D31" s="3" t="s">
        <v>106</v>
      </c>
      <c r="E31" s="3" t="s">
        <v>13</v>
      </c>
      <c r="F31" s="2">
        <v>3</v>
      </c>
      <c r="G31" s="4">
        <v>41.78</v>
      </c>
      <c r="H31" s="4">
        <f t="shared" si="0"/>
        <v>33.841800000000006</v>
      </c>
      <c r="I31" s="4">
        <f t="shared" si="1"/>
        <v>101.52540000000002</v>
      </c>
      <c r="J31" s="3" t="s">
        <v>107</v>
      </c>
      <c r="K31" s="3" t="s">
        <v>108</v>
      </c>
    </row>
    <row r="32" spans="1:11" x14ac:dyDescent="0.2">
      <c r="A32" s="2">
        <v>31</v>
      </c>
      <c r="B32" s="3" t="s">
        <v>109</v>
      </c>
      <c r="C32" s="3" t="s">
        <v>110</v>
      </c>
      <c r="D32" s="3" t="s">
        <v>111</v>
      </c>
      <c r="E32" s="3" t="s">
        <v>13</v>
      </c>
      <c r="F32" s="2">
        <v>1</v>
      </c>
      <c r="G32" s="4">
        <v>41.78</v>
      </c>
      <c r="H32" s="4">
        <f t="shared" si="0"/>
        <v>33.841800000000006</v>
      </c>
      <c r="I32" s="4">
        <f t="shared" si="1"/>
        <v>33.841800000000006</v>
      </c>
      <c r="J32" s="3" t="s">
        <v>107</v>
      </c>
      <c r="K32" s="3" t="s">
        <v>108</v>
      </c>
    </row>
    <row r="33" spans="1:11" x14ac:dyDescent="0.2">
      <c r="A33" s="2">
        <v>33</v>
      </c>
      <c r="B33" s="3" t="s">
        <v>112</v>
      </c>
      <c r="C33" s="3" t="s">
        <v>113</v>
      </c>
      <c r="D33" s="3" t="s">
        <v>114</v>
      </c>
      <c r="E33" s="3" t="s">
        <v>13</v>
      </c>
      <c r="F33" s="2">
        <v>1</v>
      </c>
      <c r="G33" s="4">
        <v>55.96</v>
      </c>
      <c r="H33" s="4">
        <f t="shared" si="0"/>
        <v>45.327600000000004</v>
      </c>
      <c r="I33" s="4">
        <f t="shared" si="1"/>
        <v>45.327600000000004</v>
      </c>
      <c r="J33" s="3" t="s">
        <v>14</v>
      </c>
      <c r="K33" s="3" t="s">
        <v>62</v>
      </c>
    </row>
    <row r="34" spans="1:11" x14ac:dyDescent="0.2">
      <c r="A34" s="2">
        <v>34</v>
      </c>
      <c r="B34" s="3" t="s">
        <v>115</v>
      </c>
      <c r="C34" s="3" t="s">
        <v>116</v>
      </c>
      <c r="D34" s="3" t="s">
        <v>117</v>
      </c>
      <c r="E34" s="3" t="s">
        <v>13</v>
      </c>
      <c r="F34" s="2">
        <v>2</v>
      </c>
      <c r="G34" s="4">
        <v>59.96</v>
      </c>
      <c r="H34" s="4">
        <f t="shared" si="0"/>
        <v>48.567599999999999</v>
      </c>
      <c r="I34" s="4">
        <f t="shared" si="1"/>
        <v>97.135199999999998</v>
      </c>
      <c r="J34" s="3" t="s">
        <v>14</v>
      </c>
      <c r="K34" s="3" t="s">
        <v>62</v>
      </c>
    </row>
    <row r="35" spans="1:11" x14ac:dyDescent="0.2">
      <c r="A35" s="2">
        <v>36</v>
      </c>
      <c r="B35" s="3" t="s">
        <v>118</v>
      </c>
      <c r="C35" s="3" t="s">
        <v>119</v>
      </c>
      <c r="D35" s="3" t="s">
        <v>120</v>
      </c>
      <c r="E35" s="3" t="s">
        <v>13</v>
      </c>
      <c r="F35" s="2">
        <v>3</v>
      </c>
      <c r="G35" s="4">
        <v>49.38</v>
      </c>
      <c r="H35" s="4">
        <f t="shared" si="0"/>
        <v>39.997799999999998</v>
      </c>
      <c r="I35" s="4">
        <f t="shared" si="1"/>
        <v>119.99339999999999</v>
      </c>
      <c r="J35" s="3" t="s">
        <v>14</v>
      </c>
      <c r="K35" s="3" t="s">
        <v>108</v>
      </c>
    </row>
    <row r="36" spans="1:11" x14ac:dyDescent="0.2">
      <c r="A36" s="2">
        <v>37</v>
      </c>
      <c r="B36" s="3" t="s">
        <v>121</v>
      </c>
      <c r="C36" s="3" t="s">
        <v>122</v>
      </c>
      <c r="D36" s="3" t="s">
        <v>123</v>
      </c>
      <c r="E36" s="3" t="s">
        <v>13</v>
      </c>
      <c r="F36" s="2">
        <v>1</v>
      </c>
      <c r="G36" s="4">
        <v>59.96</v>
      </c>
      <c r="H36" s="4">
        <f t="shared" si="0"/>
        <v>48.567599999999999</v>
      </c>
      <c r="I36" s="4">
        <f t="shared" si="1"/>
        <v>48.567599999999999</v>
      </c>
      <c r="J36" s="3" t="s">
        <v>14</v>
      </c>
      <c r="K36" s="3" t="s">
        <v>62</v>
      </c>
    </row>
    <row r="37" spans="1:11" x14ac:dyDescent="0.2">
      <c r="A37" s="2">
        <v>38</v>
      </c>
      <c r="B37" s="3" t="s">
        <v>124</v>
      </c>
      <c r="C37" s="3" t="s">
        <v>125</v>
      </c>
      <c r="D37" s="3" t="s">
        <v>126</v>
      </c>
      <c r="E37" s="3" t="s">
        <v>13</v>
      </c>
      <c r="F37" s="2">
        <v>1</v>
      </c>
      <c r="G37" s="4">
        <v>59.96</v>
      </c>
      <c r="H37" s="4">
        <f t="shared" si="0"/>
        <v>48.567599999999999</v>
      </c>
      <c r="I37" s="4">
        <f t="shared" si="1"/>
        <v>48.567599999999999</v>
      </c>
      <c r="J37" s="3" t="s">
        <v>14</v>
      </c>
      <c r="K37" s="3" t="s">
        <v>62</v>
      </c>
    </row>
    <row r="38" spans="1:11" x14ac:dyDescent="0.2">
      <c r="A38" s="2">
        <v>39</v>
      </c>
      <c r="B38" s="3" t="s">
        <v>127</v>
      </c>
      <c r="C38" s="3" t="s">
        <v>128</v>
      </c>
      <c r="D38" s="3" t="s">
        <v>129</v>
      </c>
      <c r="E38" s="3" t="s">
        <v>13</v>
      </c>
      <c r="F38" s="2">
        <v>2</v>
      </c>
      <c r="G38" s="4">
        <v>41.78</v>
      </c>
      <c r="H38" s="4">
        <f t="shared" si="0"/>
        <v>33.841800000000006</v>
      </c>
      <c r="I38" s="4">
        <f t="shared" si="1"/>
        <v>67.683600000000013</v>
      </c>
      <c r="J38" s="3" t="s">
        <v>107</v>
      </c>
      <c r="K38" s="3" t="s">
        <v>108</v>
      </c>
    </row>
    <row r="39" spans="1:11" x14ac:dyDescent="0.2">
      <c r="A39" s="2">
        <v>40</v>
      </c>
      <c r="B39" s="3" t="s">
        <v>130</v>
      </c>
      <c r="C39" s="3" t="s">
        <v>131</v>
      </c>
      <c r="D39" s="3" t="s">
        <v>132</v>
      </c>
      <c r="E39" s="3" t="s">
        <v>13</v>
      </c>
      <c r="F39" s="2">
        <v>1</v>
      </c>
      <c r="G39" s="4">
        <v>59.96</v>
      </c>
      <c r="H39" s="4">
        <f t="shared" si="0"/>
        <v>48.567599999999999</v>
      </c>
      <c r="I39" s="4">
        <f t="shared" si="1"/>
        <v>48.567599999999999</v>
      </c>
      <c r="J39" s="3" t="s">
        <v>14</v>
      </c>
      <c r="K39" s="3" t="s">
        <v>62</v>
      </c>
    </row>
    <row r="40" spans="1:11" x14ac:dyDescent="0.2">
      <c r="A40" s="2">
        <v>41</v>
      </c>
      <c r="B40" s="3" t="s">
        <v>133</v>
      </c>
      <c r="C40" s="3" t="s">
        <v>134</v>
      </c>
      <c r="D40" s="3" t="s">
        <v>135</v>
      </c>
      <c r="E40" s="3" t="s">
        <v>13</v>
      </c>
      <c r="F40" s="2">
        <v>1</v>
      </c>
      <c r="G40" s="4">
        <v>59.96</v>
      </c>
      <c r="H40" s="4">
        <f t="shared" si="0"/>
        <v>48.567599999999999</v>
      </c>
      <c r="I40" s="4">
        <f t="shared" si="1"/>
        <v>48.567599999999999</v>
      </c>
      <c r="J40" s="3" t="s">
        <v>14</v>
      </c>
      <c r="K40" s="3" t="s">
        <v>62</v>
      </c>
    </row>
    <row r="41" spans="1:11" x14ac:dyDescent="0.2">
      <c r="A41" s="2">
        <v>42</v>
      </c>
      <c r="B41" s="3" t="s">
        <v>136</v>
      </c>
      <c r="C41" s="3" t="s">
        <v>137</v>
      </c>
      <c r="D41" s="3" t="s">
        <v>138</v>
      </c>
      <c r="E41" s="3" t="s">
        <v>13</v>
      </c>
      <c r="F41" s="2">
        <v>1</v>
      </c>
      <c r="G41" s="4">
        <v>47.96</v>
      </c>
      <c r="H41" s="4">
        <f t="shared" si="0"/>
        <v>38.8476</v>
      </c>
      <c r="I41" s="4">
        <f t="shared" si="1"/>
        <v>38.8476</v>
      </c>
      <c r="J41" s="3" t="s">
        <v>14</v>
      </c>
      <c r="K41" s="3" t="s">
        <v>16</v>
      </c>
    </row>
    <row r="42" spans="1:11" x14ac:dyDescent="0.2">
      <c r="A42" s="2">
        <v>43</v>
      </c>
      <c r="B42" s="3" t="s">
        <v>139</v>
      </c>
      <c r="C42" s="3" t="s">
        <v>140</v>
      </c>
      <c r="D42" s="3" t="s">
        <v>141</v>
      </c>
      <c r="E42" s="3" t="s">
        <v>13</v>
      </c>
      <c r="F42" s="2">
        <v>1</v>
      </c>
      <c r="G42" s="4">
        <v>55.96</v>
      </c>
      <c r="H42" s="4">
        <f t="shared" si="0"/>
        <v>45.327600000000004</v>
      </c>
      <c r="I42" s="4">
        <f t="shared" si="1"/>
        <v>45.327600000000004</v>
      </c>
      <c r="J42" s="3" t="s">
        <v>14</v>
      </c>
      <c r="K42" s="3" t="s">
        <v>62</v>
      </c>
    </row>
    <row r="43" spans="1:11" x14ac:dyDescent="0.2">
      <c r="A43" s="2">
        <v>44</v>
      </c>
      <c r="B43" s="3" t="s">
        <v>142</v>
      </c>
      <c r="C43" s="3" t="s">
        <v>143</v>
      </c>
      <c r="D43" s="3" t="s">
        <v>144</v>
      </c>
      <c r="E43" s="3" t="s">
        <v>13</v>
      </c>
      <c r="F43" s="2">
        <v>1</v>
      </c>
      <c r="G43" s="4">
        <v>55.96</v>
      </c>
      <c r="H43" s="4">
        <f t="shared" si="0"/>
        <v>45.327600000000004</v>
      </c>
      <c r="I43" s="4">
        <f t="shared" si="1"/>
        <v>45.327600000000004</v>
      </c>
      <c r="J43" s="3" t="s">
        <v>14</v>
      </c>
      <c r="K43" s="3" t="s">
        <v>62</v>
      </c>
    </row>
    <row r="44" spans="1:11" x14ac:dyDescent="0.2">
      <c r="A44" s="2">
        <v>45</v>
      </c>
      <c r="B44" s="3" t="s">
        <v>145</v>
      </c>
      <c r="C44" s="3" t="s">
        <v>146</v>
      </c>
      <c r="D44" s="3" t="s">
        <v>147</v>
      </c>
      <c r="E44" s="3" t="s">
        <v>13</v>
      </c>
      <c r="F44" s="2">
        <v>1</v>
      </c>
      <c r="G44" s="4">
        <v>0.13</v>
      </c>
      <c r="H44" s="4">
        <f t="shared" si="0"/>
        <v>0.1053</v>
      </c>
      <c r="I44" s="4">
        <f t="shared" si="1"/>
        <v>0.1053</v>
      </c>
      <c r="J44" s="3" t="s">
        <v>14</v>
      </c>
      <c r="K44" s="3" t="s">
        <v>16</v>
      </c>
    </row>
    <row r="45" spans="1:11" x14ac:dyDescent="0.2">
      <c r="A45" s="2">
        <v>46</v>
      </c>
      <c r="B45" s="3" t="s">
        <v>148</v>
      </c>
      <c r="C45" s="3" t="s">
        <v>149</v>
      </c>
      <c r="D45" s="3" t="s">
        <v>150</v>
      </c>
      <c r="E45" s="3" t="s">
        <v>13</v>
      </c>
      <c r="F45" s="2">
        <v>1</v>
      </c>
      <c r="G45" s="4">
        <v>39.96</v>
      </c>
      <c r="H45" s="4">
        <f t="shared" si="0"/>
        <v>32.367600000000003</v>
      </c>
      <c r="I45" s="4">
        <f t="shared" si="1"/>
        <v>32.367600000000003</v>
      </c>
      <c r="J45" s="3" t="s">
        <v>14</v>
      </c>
      <c r="K45" s="3" t="s">
        <v>16</v>
      </c>
    </row>
    <row r="46" spans="1:11" x14ac:dyDescent="0.2">
      <c r="A46" s="2">
        <v>47</v>
      </c>
      <c r="B46" s="3" t="s">
        <v>151</v>
      </c>
      <c r="C46" s="3" t="s">
        <v>152</v>
      </c>
      <c r="D46" s="3" t="s">
        <v>153</v>
      </c>
      <c r="E46" s="3" t="s">
        <v>13</v>
      </c>
      <c r="F46" s="2">
        <v>1</v>
      </c>
      <c r="G46" s="4">
        <v>35.96</v>
      </c>
      <c r="H46" s="4">
        <f t="shared" si="0"/>
        <v>29.127600000000005</v>
      </c>
      <c r="I46" s="4">
        <f t="shared" si="1"/>
        <v>29.127600000000005</v>
      </c>
      <c r="J46" s="3" t="s">
        <v>14</v>
      </c>
      <c r="K46" s="3" t="s">
        <v>16</v>
      </c>
    </row>
    <row r="47" spans="1:11" x14ac:dyDescent="0.2">
      <c r="A47" s="2">
        <v>48</v>
      </c>
      <c r="B47" s="3" t="s">
        <v>154</v>
      </c>
      <c r="C47" s="3" t="s">
        <v>155</v>
      </c>
      <c r="D47" s="3" t="s">
        <v>156</v>
      </c>
      <c r="E47" s="3" t="s">
        <v>13</v>
      </c>
      <c r="F47" s="2">
        <v>2</v>
      </c>
      <c r="G47" s="4">
        <v>35.96</v>
      </c>
      <c r="H47" s="4">
        <f t="shared" si="0"/>
        <v>29.127600000000005</v>
      </c>
      <c r="I47" s="4">
        <f t="shared" si="1"/>
        <v>58.255200000000009</v>
      </c>
      <c r="J47" s="3" t="s">
        <v>14</v>
      </c>
      <c r="K47" s="3" t="s">
        <v>16</v>
      </c>
    </row>
    <row r="48" spans="1:11" x14ac:dyDescent="0.2">
      <c r="A48" s="2">
        <v>49</v>
      </c>
      <c r="B48" s="3" t="s">
        <v>157</v>
      </c>
      <c r="C48" s="3" t="s">
        <v>158</v>
      </c>
      <c r="D48" s="3" t="s">
        <v>159</v>
      </c>
      <c r="E48" s="3" t="s">
        <v>13</v>
      </c>
      <c r="F48" s="2">
        <v>1</v>
      </c>
      <c r="G48" s="4">
        <v>43.68</v>
      </c>
      <c r="H48" s="4">
        <f t="shared" si="0"/>
        <v>35.380800000000001</v>
      </c>
      <c r="I48" s="4">
        <f t="shared" si="1"/>
        <v>35.380800000000001</v>
      </c>
      <c r="J48" s="3" t="s">
        <v>14</v>
      </c>
      <c r="K48" s="3" t="s">
        <v>108</v>
      </c>
    </row>
    <row r="49" spans="1:11" x14ac:dyDescent="0.2">
      <c r="A49" s="2">
        <v>50</v>
      </c>
      <c r="B49" s="3" t="s">
        <v>160</v>
      </c>
      <c r="C49" s="3" t="s">
        <v>161</v>
      </c>
      <c r="D49" s="3" t="s">
        <v>162</v>
      </c>
      <c r="E49" s="3" t="s">
        <v>13</v>
      </c>
      <c r="F49" s="2">
        <v>3</v>
      </c>
      <c r="G49" s="4">
        <v>35.96</v>
      </c>
      <c r="H49" s="4">
        <f t="shared" si="0"/>
        <v>29.127600000000005</v>
      </c>
      <c r="I49" s="4">
        <f t="shared" si="1"/>
        <v>87.382800000000017</v>
      </c>
      <c r="J49" s="3" t="s">
        <v>14</v>
      </c>
      <c r="K49" s="3" t="s">
        <v>16</v>
      </c>
    </row>
    <row r="50" spans="1:11" x14ac:dyDescent="0.2">
      <c r="A50" s="2">
        <v>51</v>
      </c>
      <c r="B50" s="3" t="s">
        <v>163</v>
      </c>
      <c r="C50" s="3" t="s">
        <v>164</v>
      </c>
      <c r="D50" s="3" t="s">
        <v>165</v>
      </c>
      <c r="E50" s="3" t="s">
        <v>13</v>
      </c>
      <c r="F50" s="2">
        <v>2</v>
      </c>
      <c r="G50" s="4">
        <v>35.96</v>
      </c>
      <c r="H50" s="4">
        <f t="shared" si="0"/>
        <v>29.127600000000005</v>
      </c>
      <c r="I50" s="4">
        <f t="shared" si="1"/>
        <v>58.255200000000009</v>
      </c>
      <c r="J50" s="3" t="s">
        <v>14</v>
      </c>
      <c r="K50" s="3" t="s">
        <v>16</v>
      </c>
    </row>
    <row r="51" spans="1:11" x14ac:dyDescent="0.2">
      <c r="A51" s="2">
        <v>52</v>
      </c>
      <c r="B51" s="3" t="s">
        <v>166</v>
      </c>
      <c r="C51" s="3" t="s">
        <v>167</v>
      </c>
      <c r="D51" s="3" t="s">
        <v>168</v>
      </c>
      <c r="E51" s="3" t="s">
        <v>13</v>
      </c>
      <c r="F51" s="2">
        <v>1</v>
      </c>
      <c r="G51" s="4">
        <v>35.96</v>
      </c>
      <c r="H51" s="4">
        <f t="shared" si="0"/>
        <v>29.127600000000005</v>
      </c>
      <c r="I51" s="4">
        <f t="shared" si="1"/>
        <v>29.127600000000005</v>
      </c>
      <c r="J51" s="3" t="s">
        <v>14</v>
      </c>
      <c r="K51" s="3" t="s">
        <v>16</v>
      </c>
    </row>
    <row r="52" spans="1:11" x14ac:dyDescent="0.2">
      <c r="A52" s="2">
        <v>53</v>
      </c>
      <c r="B52" s="3" t="s">
        <v>169</v>
      </c>
      <c r="C52" s="3" t="s">
        <v>170</v>
      </c>
      <c r="D52" s="3" t="s">
        <v>171</v>
      </c>
      <c r="E52" s="3" t="s">
        <v>13</v>
      </c>
      <c r="F52" s="2">
        <v>1</v>
      </c>
      <c r="G52" s="4">
        <v>25.96</v>
      </c>
      <c r="H52" s="4">
        <f t="shared" si="0"/>
        <v>21.0276</v>
      </c>
      <c r="I52" s="4">
        <f t="shared" si="1"/>
        <v>21.0276</v>
      </c>
      <c r="J52" s="3" t="s">
        <v>14</v>
      </c>
      <c r="K52" s="3" t="s">
        <v>94</v>
      </c>
    </row>
    <row r="53" spans="1:11" x14ac:dyDescent="0.2">
      <c r="A53" s="2">
        <v>54</v>
      </c>
      <c r="B53" s="3" t="s">
        <v>172</v>
      </c>
      <c r="C53" s="3" t="s">
        <v>173</v>
      </c>
      <c r="D53" s="3" t="s">
        <v>174</v>
      </c>
      <c r="E53" s="3" t="s">
        <v>13</v>
      </c>
      <c r="F53" s="2">
        <v>1</v>
      </c>
      <c r="G53" s="4">
        <v>72.19</v>
      </c>
      <c r="H53" s="4">
        <f t="shared" si="0"/>
        <v>58.473900000000008</v>
      </c>
      <c r="I53" s="4">
        <f t="shared" si="1"/>
        <v>58.473900000000008</v>
      </c>
      <c r="J53" s="3" t="s">
        <v>14</v>
      </c>
      <c r="K53" s="3" t="s">
        <v>21</v>
      </c>
    </row>
    <row r="54" spans="1:11" x14ac:dyDescent="0.2">
      <c r="A54" s="2">
        <v>55</v>
      </c>
      <c r="B54" s="3" t="s">
        <v>175</v>
      </c>
      <c r="C54" s="3" t="s">
        <v>176</v>
      </c>
      <c r="D54" s="3" t="s">
        <v>177</v>
      </c>
      <c r="E54" s="3" t="s">
        <v>13</v>
      </c>
      <c r="F54" s="2">
        <v>1</v>
      </c>
      <c r="G54" s="4">
        <v>0.13</v>
      </c>
      <c r="H54" s="4">
        <f t="shared" si="0"/>
        <v>0.1053</v>
      </c>
      <c r="I54" s="4">
        <f t="shared" si="1"/>
        <v>0.1053</v>
      </c>
      <c r="J54" s="3" t="s">
        <v>14</v>
      </c>
      <c r="K54" s="3" t="s">
        <v>16</v>
      </c>
    </row>
    <row r="55" spans="1:11" x14ac:dyDescent="0.2">
      <c r="A55" s="2">
        <v>56</v>
      </c>
      <c r="B55" s="3" t="s">
        <v>178</v>
      </c>
      <c r="C55" s="3" t="s">
        <v>179</v>
      </c>
      <c r="D55" s="3" t="s">
        <v>180</v>
      </c>
      <c r="E55" s="3" t="s">
        <v>13</v>
      </c>
      <c r="F55" s="2">
        <v>2</v>
      </c>
      <c r="G55" s="4">
        <v>55.96</v>
      </c>
      <c r="H55" s="4">
        <f t="shared" si="0"/>
        <v>45.327600000000004</v>
      </c>
      <c r="I55" s="4">
        <f t="shared" si="1"/>
        <v>90.655200000000008</v>
      </c>
      <c r="J55" s="3" t="s">
        <v>14</v>
      </c>
      <c r="K55" s="3" t="s">
        <v>62</v>
      </c>
    </row>
    <row r="56" spans="1:11" x14ac:dyDescent="0.2">
      <c r="A56" s="2"/>
      <c r="B56" s="3" t="s">
        <v>181</v>
      </c>
      <c r="C56" s="2"/>
      <c r="D56" s="2"/>
      <c r="E56" s="2"/>
      <c r="F56" s="2">
        <v>95</v>
      </c>
      <c r="G56" s="4"/>
      <c r="H56" s="4">
        <f t="shared" ref="H56" si="2">G56*0.9</f>
        <v>0</v>
      </c>
      <c r="I56" s="4">
        <f>SUM(I3:I55)</f>
        <v>3661.5563999999995</v>
      </c>
      <c r="J56" s="2"/>
      <c r="K56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CA5B4-07CD-3041-BE0C-EEC08B244E00}">
  <dimension ref="A1:K289"/>
  <sheetViews>
    <sheetView workbookViewId="0">
      <selection activeCell="H3" sqref="H3:H28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7939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3414</v>
      </c>
      <c r="C3" s="3" t="s">
        <v>3415</v>
      </c>
      <c r="D3" s="3" t="s">
        <v>3416</v>
      </c>
      <c r="E3" s="3" t="s">
        <v>13</v>
      </c>
      <c r="F3" s="2">
        <v>2</v>
      </c>
      <c r="G3" s="4">
        <v>30.26</v>
      </c>
      <c r="H3" s="4">
        <f>G3*0.9*0.9</f>
        <v>24.510600000000004</v>
      </c>
      <c r="I3" s="4">
        <f>F3*H3</f>
        <v>49.021200000000007</v>
      </c>
      <c r="J3" s="3" t="s">
        <v>107</v>
      </c>
      <c r="K3" s="3" t="s">
        <v>2216</v>
      </c>
    </row>
    <row r="4" spans="1:11" x14ac:dyDescent="0.2">
      <c r="A4" s="2">
        <v>2</v>
      </c>
      <c r="B4" s="3" t="s">
        <v>3417</v>
      </c>
      <c r="C4" s="3" t="s">
        <v>3418</v>
      </c>
      <c r="D4" s="3" t="s">
        <v>3419</v>
      </c>
      <c r="E4" s="3" t="s">
        <v>13</v>
      </c>
      <c r="F4" s="2">
        <v>1</v>
      </c>
      <c r="G4" s="4">
        <v>22.96</v>
      </c>
      <c r="H4" s="4">
        <f t="shared" ref="H4:H67" si="0">G4*0.9*0.9</f>
        <v>18.597600000000003</v>
      </c>
      <c r="I4" s="4">
        <f t="shared" ref="I4:I67" si="1">F4*H4</f>
        <v>18.597600000000003</v>
      </c>
      <c r="J4" s="3" t="s">
        <v>14</v>
      </c>
      <c r="K4" s="3" t="s">
        <v>2216</v>
      </c>
    </row>
    <row r="5" spans="1:11" x14ac:dyDescent="0.2">
      <c r="A5" s="2">
        <v>3</v>
      </c>
      <c r="B5" s="3" t="s">
        <v>3420</v>
      </c>
      <c r="C5" s="3" t="s">
        <v>3421</v>
      </c>
      <c r="D5" s="3" t="s">
        <v>3422</v>
      </c>
      <c r="E5" s="3" t="s">
        <v>13</v>
      </c>
      <c r="F5" s="2">
        <v>5</v>
      </c>
      <c r="G5" s="4">
        <v>22.96</v>
      </c>
      <c r="H5" s="4">
        <f t="shared" si="0"/>
        <v>18.597600000000003</v>
      </c>
      <c r="I5" s="4">
        <f t="shared" si="1"/>
        <v>92.988000000000014</v>
      </c>
      <c r="J5" s="3" t="s">
        <v>14</v>
      </c>
      <c r="K5" s="3" t="s">
        <v>2216</v>
      </c>
    </row>
    <row r="6" spans="1:11" x14ac:dyDescent="0.2">
      <c r="A6" s="2">
        <v>4</v>
      </c>
      <c r="B6" s="3" t="s">
        <v>3423</v>
      </c>
      <c r="C6" s="3" t="s">
        <v>3424</v>
      </c>
      <c r="D6" s="3" t="s">
        <v>3425</v>
      </c>
      <c r="E6" s="3" t="s">
        <v>13</v>
      </c>
      <c r="F6" s="2">
        <v>3</v>
      </c>
      <c r="G6" s="4">
        <v>1.06</v>
      </c>
      <c r="H6" s="4">
        <f t="shared" si="0"/>
        <v>0.85860000000000003</v>
      </c>
      <c r="I6" s="4">
        <f t="shared" si="1"/>
        <v>2.5758000000000001</v>
      </c>
      <c r="J6" s="3" t="s">
        <v>107</v>
      </c>
      <c r="K6" s="3" t="s">
        <v>2216</v>
      </c>
    </row>
    <row r="7" spans="1:11" x14ac:dyDescent="0.2">
      <c r="A7" s="2">
        <v>5</v>
      </c>
      <c r="B7" s="3" t="s">
        <v>3426</v>
      </c>
      <c r="C7" s="3" t="s">
        <v>3427</v>
      </c>
      <c r="D7" s="3" t="s">
        <v>3428</v>
      </c>
      <c r="E7" s="3" t="s">
        <v>13</v>
      </c>
      <c r="F7" s="2">
        <v>1</v>
      </c>
      <c r="G7" s="4">
        <v>1.1299999999999999</v>
      </c>
      <c r="H7" s="4">
        <f t="shared" si="0"/>
        <v>0.91529999999999989</v>
      </c>
      <c r="I7" s="4">
        <f t="shared" si="1"/>
        <v>0.91529999999999989</v>
      </c>
      <c r="J7" s="3" t="s">
        <v>14</v>
      </c>
      <c r="K7" s="3" t="s">
        <v>2216</v>
      </c>
    </row>
    <row r="8" spans="1:11" x14ac:dyDescent="0.2">
      <c r="A8" s="2">
        <v>6</v>
      </c>
      <c r="B8" s="3" t="s">
        <v>3429</v>
      </c>
      <c r="C8" s="3" t="s">
        <v>3430</v>
      </c>
      <c r="D8" s="3" t="s">
        <v>3431</v>
      </c>
      <c r="E8" s="3" t="s">
        <v>13</v>
      </c>
      <c r="F8" s="2">
        <v>2</v>
      </c>
      <c r="G8" s="4">
        <v>1.1299999999999999</v>
      </c>
      <c r="H8" s="4">
        <f t="shared" si="0"/>
        <v>0.91529999999999989</v>
      </c>
      <c r="I8" s="4">
        <f t="shared" si="1"/>
        <v>1.8305999999999998</v>
      </c>
      <c r="J8" s="3" t="s">
        <v>14</v>
      </c>
      <c r="K8" s="3" t="s">
        <v>2216</v>
      </c>
    </row>
    <row r="9" spans="1:11" x14ac:dyDescent="0.2">
      <c r="A9" s="2">
        <v>7</v>
      </c>
      <c r="B9" s="3" t="s">
        <v>3432</v>
      </c>
      <c r="C9" s="3" t="s">
        <v>3433</v>
      </c>
      <c r="D9" s="3" t="s">
        <v>3434</v>
      </c>
      <c r="E9" s="3" t="s">
        <v>13</v>
      </c>
      <c r="F9" s="2">
        <v>5</v>
      </c>
      <c r="G9" s="4">
        <v>1.1299999999999999</v>
      </c>
      <c r="H9" s="4">
        <f t="shared" si="0"/>
        <v>0.91529999999999989</v>
      </c>
      <c r="I9" s="4">
        <f t="shared" si="1"/>
        <v>4.5764999999999993</v>
      </c>
      <c r="J9" s="3" t="s">
        <v>14</v>
      </c>
      <c r="K9" s="3" t="s">
        <v>2216</v>
      </c>
    </row>
    <row r="10" spans="1:11" x14ac:dyDescent="0.2">
      <c r="A10" s="2">
        <v>8</v>
      </c>
      <c r="B10" s="3" t="s">
        <v>3435</v>
      </c>
      <c r="C10" s="3" t="s">
        <v>3436</v>
      </c>
      <c r="D10" s="3" t="s">
        <v>3437</v>
      </c>
      <c r="E10" s="3" t="s">
        <v>13</v>
      </c>
      <c r="F10" s="2">
        <v>2</v>
      </c>
      <c r="G10" s="4">
        <v>1.1299999999999999</v>
      </c>
      <c r="H10" s="4">
        <f t="shared" si="0"/>
        <v>0.91529999999999989</v>
      </c>
      <c r="I10" s="4">
        <f t="shared" si="1"/>
        <v>1.8305999999999998</v>
      </c>
      <c r="J10" s="3" t="s">
        <v>14</v>
      </c>
      <c r="K10" s="3" t="s">
        <v>2216</v>
      </c>
    </row>
    <row r="11" spans="1:11" x14ac:dyDescent="0.2">
      <c r="A11" s="2">
        <v>9</v>
      </c>
      <c r="B11" s="3" t="s">
        <v>3438</v>
      </c>
      <c r="C11" s="3" t="s">
        <v>3439</v>
      </c>
      <c r="D11" s="3" t="s">
        <v>3440</v>
      </c>
      <c r="E11" s="3" t="s">
        <v>13</v>
      </c>
      <c r="F11" s="2">
        <v>1</v>
      </c>
      <c r="G11" s="4">
        <v>11.41</v>
      </c>
      <c r="H11" s="4">
        <f t="shared" si="0"/>
        <v>9.2421000000000006</v>
      </c>
      <c r="I11" s="4">
        <f t="shared" si="1"/>
        <v>9.2421000000000006</v>
      </c>
      <c r="J11" s="3" t="s">
        <v>2072</v>
      </c>
      <c r="K11" s="3" t="s">
        <v>2216</v>
      </c>
    </row>
    <row r="12" spans="1:11" x14ac:dyDescent="0.2">
      <c r="A12" s="2">
        <v>10</v>
      </c>
      <c r="B12" s="3" t="s">
        <v>3441</v>
      </c>
      <c r="C12" s="3" t="s">
        <v>3442</v>
      </c>
      <c r="D12" s="3" t="s">
        <v>3443</v>
      </c>
      <c r="E12" s="3" t="s">
        <v>13</v>
      </c>
      <c r="F12" s="2">
        <v>1</v>
      </c>
      <c r="G12" s="4">
        <v>11.41</v>
      </c>
      <c r="H12" s="4">
        <f t="shared" si="0"/>
        <v>9.2421000000000006</v>
      </c>
      <c r="I12" s="4">
        <f t="shared" si="1"/>
        <v>9.2421000000000006</v>
      </c>
      <c r="J12" s="3" t="s">
        <v>2072</v>
      </c>
      <c r="K12" s="3" t="s">
        <v>2216</v>
      </c>
    </row>
    <row r="13" spans="1:11" x14ac:dyDescent="0.2">
      <c r="A13" s="2">
        <v>11</v>
      </c>
      <c r="B13" s="3" t="s">
        <v>3444</v>
      </c>
      <c r="C13" s="3" t="s">
        <v>3445</v>
      </c>
      <c r="D13" s="3" t="s">
        <v>3446</v>
      </c>
      <c r="E13" s="3" t="s">
        <v>13</v>
      </c>
      <c r="F13" s="2">
        <v>2</v>
      </c>
      <c r="G13" s="4">
        <v>11.41</v>
      </c>
      <c r="H13" s="4">
        <f t="shared" si="0"/>
        <v>9.2421000000000006</v>
      </c>
      <c r="I13" s="4">
        <f t="shared" si="1"/>
        <v>18.484200000000001</v>
      </c>
      <c r="J13" s="3" t="s">
        <v>2072</v>
      </c>
      <c r="K13" s="3" t="s">
        <v>2216</v>
      </c>
    </row>
    <row r="14" spans="1:11" x14ac:dyDescent="0.2">
      <c r="A14" s="2">
        <v>12</v>
      </c>
      <c r="B14" s="3" t="s">
        <v>3447</v>
      </c>
      <c r="C14" s="3" t="s">
        <v>3448</v>
      </c>
      <c r="D14" s="3" t="s">
        <v>3449</v>
      </c>
      <c r="E14" s="3" t="s">
        <v>13</v>
      </c>
      <c r="F14" s="2">
        <v>3</v>
      </c>
      <c r="G14" s="4">
        <v>10.220000000000001</v>
      </c>
      <c r="H14" s="4">
        <f t="shared" si="0"/>
        <v>8.2782</v>
      </c>
      <c r="I14" s="4">
        <f t="shared" si="1"/>
        <v>24.834600000000002</v>
      </c>
      <c r="J14" s="3" t="s">
        <v>2072</v>
      </c>
      <c r="K14" s="3" t="s">
        <v>2216</v>
      </c>
    </row>
    <row r="15" spans="1:11" x14ac:dyDescent="0.2">
      <c r="A15" s="2">
        <v>13</v>
      </c>
      <c r="B15" s="3" t="s">
        <v>3450</v>
      </c>
      <c r="C15" s="3" t="s">
        <v>3451</v>
      </c>
      <c r="D15" s="3" t="s">
        <v>3452</v>
      </c>
      <c r="E15" s="3" t="s">
        <v>13</v>
      </c>
      <c r="F15" s="2">
        <v>2</v>
      </c>
      <c r="G15" s="4">
        <v>10.220000000000001</v>
      </c>
      <c r="H15" s="4">
        <f t="shared" si="0"/>
        <v>8.2782</v>
      </c>
      <c r="I15" s="4">
        <f t="shared" si="1"/>
        <v>16.5564</v>
      </c>
      <c r="J15" s="3" t="s">
        <v>2072</v>
      </c>
      <c r="K15" s="3" t="s">
        <v>2216</v>
      </c>
    </row>
    <row r="16" spans="1:11" x14ac:dyDescent="0.2">
      <c r="A16" s="2">
        <v>14</v>
      </c>
      <c r="B16" s="3" t="s">
        <v>3453</v>
      </c>
      <c r="C16" s="3" t="s">
        <v>3454</v>
      </c>
      <c r="D16" s="3" t="s">
        <v>3455</v>
      </c>
      <c r="E16" s="3" t="s">
        <v>13</v>
      </c>
      <c r="F16" s="2">
        <v>1</v>
      </c>
      <c r="G16" s="4">
        <v>10.220000000000001</v>
      </c>
      <c r="H16" s="4">
        <f t="shared" si="0"/>
        <v>8.2782</v>
      </c>
      <c r="I16" s="4">
        <f t="shared" si="1"/>
        <v>8.2782</v>
      </c>
      <c r="J16" s="3" t="s">
        <v>2072</v>
      </c>
      <c r="K16" s="3" t="s">
        <v>2216</v>
      </c>
    </row>
    <row r="17" spans="1:11" x14ac:dyDescent="0.2">
      <c r="A17" s="2">
        <v>15</v>
      </c>
      <c r="B17" s="3" t="s">
        <v>3456</v>
      </c>
      <c r="C17" s="3" t="s">
        <v>3457</v>
      </c>
      <c r="D17" s="3" t="s">
        <v>3458</v>
      </c>
      <c r="E17" s="3" t="s">
        <v>13</v>
      </c>
      <c r="F17" s="2">
        <v>5</v>
      </c>
      <c r="G17" s="4">
        <v>10.220000000000001</v>
      </c>
      <c r="H17" s="4">
        <f t="shared" si="0"/>
        <v>8.2782</v>
      </c>
      <c r="I17" s="4">
        <f t="shared" si="1"/>
        <v>41.390999999999998</v>
      </c>
      <c r="J17" s="3" t="s">
        <v>2072</v>
      </c>
      <c r="K17" s="3" t="s">
        <v>2216</v>
      </c>
    </row>
    <row r="18" spans="1:11" x14ac:dyDescent="0.2">
      <c r="A18" s="2">
        <v>16</v>
      </c>
      <c r="B18" s="3" t="s">
        <v>3459</v>
      </c>
      <c r="C18" s="3" t="s">
        <v>3460</v>
      </c>
      <c r="D18" s="3" t="s">
        <v>3461</v>
      </c>
      <c r="E18" s="3" t="s">
        <v>13</v>
      </c>
      <c r="F18" s="2">
        <v>4</v>
      </c>
      <c r="G18" s="4">
        <v>10.220000000000001</v>
      </c>
      <c r="H18" s="4">
        <f t="shared" si="0"/>
        <v>8.2782</v>
      </c>
      <c r="I18" s="4">
        <f t="shared" si="1"/>
        <v>33.1128</v>
      </c>
      <c r="J18" s="3" t="s">
        <v>2072</v>
      </c>
      <c r="K18" s="3" t="s">
        <v>2216</v>
      </c>
    </row>
    <row r="19" spans="1:11" x14ac:dyDescent="0.2">
      <c r="A19" s="2">
        <v>17</v>
      </c>
      <c r="B19" s="3" t="s">
        <v>3462</v>
      </c>
      <c r="C19" s="3" t="s">
        <v>3463</v>
      </c>
      <c r="D19" s="3" t="s">
        <v>3464</v>
      </c>
      <c r="E19" s="3" t="s">
        <v>13</v>
      </c>
      <c r="F19" s="2">
        <v>3</v>
      </c>
      <c r="G19" s="4">
        <v>10.220000000000001</v>
      </c>
      <c r="H19" s="4">
        <f t="shared" si="0"/>
        <v>8.2782</v>
      </c>
      <c r="I19" s="4">
        <f t="shared" si="1"/>
        <v>24.834600000000002</v>
      </c>
      <c r="J19" s="3" t="s">
        <v>2072</v>
      </c>
      <c r="K19" s="3" t="s">
        <v>2216</v>
      </c>
    </row>
    <row r="20" spans="1:11" x14ac:dyDescent="0.2">
      <c r="A20" s="2">
        <v>18</v>
      </c>
      <c r="B20" s="3" t="s">
        <v>3465</v>
      </c>
      <c r="C20" s="3" t="s">
        <v>3466</v>
      </c>
      <c r="D20" s="3" t="s">
        <v>3467</v>
      </c>
      <c r="E20" s="3" t="s">
        <v>13</v>
      </c>
      <c r="F20" s="2">
        <v>1</v>
      </c>
      <c r="G20" s="4">
        <v>11.41</v>
      </c>
      <c r="H20" s="4">
        <f t="shared" si="0"/>
        <v>9.2421000000000006</v>
      </c>
      <c r="I20" s="4">
        <f t="shared" si="1"/>
        <v>9.2421000000000006</v>
      </c>
      <c r="J20" s="3" t="s">
        <v>2072</v>
      </c>
      <c r="K20" s="3" t="s">
        <v>2216</v>
      </c>
    </row>
    <row r="21" spans="1:11" x14ac:dyDescent="0.2">
      <c r="A21" s="2">
        <v>19</v>
      </c>
      <c r="B21" s="3" t="s">
        <v>3468</v>
      </c>
      <c r="C21" s="3" t="s">
        <v>3469</v>
      </c>
      <c r="D21" s="3" t="s">
        <v>3470</v>
      </c>
      <c r="E21" s="3" t="s">
        <v>13</v>
      </c>
      <c r="F21" s="2">
        <v>2</v>
      </c>
      <c r="G21" s="4">
        <v>11.41</v>
      </c>
      <c r="H21" s="4">
        <f t="shared" si="0"/>
        <v>9.2421000000000006</v>
      </c>
      <c r="I21" s="4">
        <f t="shared" si="1"/>
        <v>18.484200000000001</v>
      </c>
      <c r="J21" s="3" t="s">
        <v>2072</v>
      </c>
      <c r="K21" s="3" t="s">
        <v>2216</v>
      </c>
    </row>
    <row r="22" spans="1:11" x14ac:dyDescent="0.2">
      <c r="A22" s="2">
        <v>20</v>
      </c>
      <c r="B22" s="3" t="s">
        <v>3471</v>
      </c>
      <c r="C22" s="3" t="s">
        <v>3472</v>
      </c>
      <c r="D22" s="3" t="s">
        <v>3473</v>
      </c>
      <c r="E22" s="3" t="s">
        <v>13</v>
      </c>
      <c r="F22" s="2">
        <v>3</v>
      </c>
      <c r="G22" s="4">
        <v>11.41</v>
      </c>
      <c r="H22" s="4">
        <f t="shared" si="0"/>
        <v>9.2421000000000006</v>
      </c>
      <c r="I22" s="4">
        <f t="shared" si="1"/>
        <v>27.726300000000002</v>
      </c>
      <c r="J22" s="3" t="s">
        <v>2072</v>
      </c>
      <c r="K22" s="3" t="s">
        <v>2216</v>
      </c>
    </row>
    <row r="23" spans="1:11" x14ac:dyDescent="0.2">
      <c r="A23" s="2">
        <v>21</v>
      </c>
      <c r="B23" s="3" t="s">
        <v>3474</v>
      </c>
      <c r="C23" s="3" t="s">
        <v>3475</v>
      </c>
      <c r="D23" s="3" t="s">
        <v>3476</v>
      </c>
      <c r="E23" s="3" t="s">
        <v>13</v>
      </c>
      <c r="F23" s="2">
        <v>1</v>
      </c>
      <c r="G23" s="4">
        <v>1.62</v>
      </c>
      <c r="H23" s="4">
        <f t="shared" si="0"/>
        <v>1.3122000000000003</v>
      </c>
      <c r="I23" s="4">
        <f t="shared" si="1"/>
        <v>1.3122000000000003</v>
      </c>
      <c r="J23" s="3" t="s">
        <v>14</v>
      </c>
      <c r="K23" s="3" t="s">
        <v>2216</v>
      </c>
    </row>
    <row r="24" spans="1:11" x14ac:dyDescent="0.2">
      <c r="A24" s="2">
        <v>22</v>
      </c>
      <c r="B24" s="3" t="s">
        <v>3477</v>
      </c>
      <c r="C24" s="3" t="s">
        <v>3478</v>
      </c>
      <c r="D24" s="3" t="s">
        <v>3479</v>
      </c>
      <c r="E24" s="3" t="s">
        <v>13</v>
      </c>
      <c r="F24" s="2">
        <v>1</v>
      </c>
      <c r="G24" s="4">
        <v>1.62</v>
      </c>
      <c r="H24" s="4">
        <f t="shared" si="0"/>
        <v>1.3122000000000003</v>
      </c>
      <c r="I24" s="4">
        <f t="shared" si="1"/>
        <v>1.3122000000000003</v>
      </c>
      <c r="J24" s="3" t="s">
        <v>14</v>
      </c>
      <c r="K24" s="3" t="s">
        <v>2216</v>
      </c>
    </row>
    <row r="25" spans="1:11" x14ac:dyDescent="0.2">
      <c r="A25" s="2">
        <v>23</v>
      </c>
      <c r="B25" s="3" t="s">
        <v>3480</v>
      </c>
      <c r="C25" s="3" t="s">
        <v>3481</v>
      </c>
      <c r="D25" s="3" t="s">
        <v>3482</v>
      </c>
      <c r="E25" s="3" t="s">
        <v>13</v>
      </c>
      <c r="F25" s="2">
        <v>3</v>
      </c>
      <c r="G25" s="4">
        <v>21.24</v>
      </c>
      <c r="H25" s="4">
        <f t="shared" si="0"/>
        <v>17.2044</v>
      </c>
      <c r="I25" s="4">
        <f t="shared" si="1"/>
        <v>51.613199999999999</v>
      </c>
      <c r="J25" s="3" t="s">
        <v>14</v>
      </c>
      <c r="K25" s="3" t="s">
        <v>2216</v>
      </c>
    </row>
    <row r="26" spans="1:11" x14ac:dyDescent="0.2">
      <c r="A26" s="2">
        <v>24</v>
      </c>
      <c r="B26" s="3" t="s">
        <v>3483</v>
      </c>
      <c r="C26" s="3" t="s">
        <v>3484</v>
      </c>
      <c r="D26" s="3" t="s">
        <v>3485</v>
      </c>
      <c r="E26" s="3" t="s">
        <v>13</v>
      </c>
      <c r="F26" s="2">
        <v>1</v>
      </c>
      <c r="G26" s="4">
        <v>21.24</v>
      </c>
      <c r="H26" s="4">
        <f t="shared" si="0"/>
        <v>17.2044</v>
      </c>
      <c r="I26" s="4">
        <f t="shared" si="1"/>
        <v>17.2044</v>
      </c>
      <c r="J26" s="3" t="s">
        <v>14</v>
      </c>
      <c r="K26" s="3" t="s">
        <v>2216</v>
      </c>
    </row>
    <row r="27" spans="1:11" x14ac:dyDescent="0.2">
      <c r="A27" s="2">
        <v>25</v>
      </c>
      <c r="B27" s="3" t="s">
        <v>3486</v>
      </c>
      <c r="C27" s="3" t="s">
        <v>3487</v>
      </c>
      <c r="D27" s="3" t="s">
        <v>3488</v>
      </c>
      <c r="E27" s="3" t="s">
        <v>13</v>
      </c>
      <c r="F27" s="2">
        <v>2</v>
      </c>
      <c r="G27" s="4">
        <v>24.16</v>
      </c>
      <c r="H27" s="4">
        <f t="shared" si="0"/>
        <v>19.569600000000001</v>
      </c>
      <c r="I27" s="4">
        <f t="shared" si="1"/>
        <v>39.139200000000002</v>
      </c>
      <c r="J27" s="3" t="s">
        <v>14</v>
      </c>
      <c r="K27" s="3" t="s">
        <v>94</v>
      </c>
    </row>
    <row r="28" spans="1:11" x14ac:dyDescent="0.2">
      <c r="A28" s="2">
        <v>26</v>
      </c>
      <c r="B28" s="3" t="s">
        <v>3489</v>
      </c>
      <c r="C28" s="3" t="s">
        <v>3490</v>
      </c>
      <c r="D28" s="3" t="s">
        <v>3491</v>
      </c>
      <c r="E28" s="3" t="s">
        <v>13</v>
      </c>
      <c r="F28" s="2">
        <v>5</v>
      </c>
      <c r="G28" s="4">
        <v>24.16</v>
      </c>
      <c r="H28" s="4">
        <f t="shared" si="0"/>
        <v>19.569600000000001</v>
      </c>
      <c r="I28" s="4">
        <f t="shared" si="1"/>
        <v>97.848000000000013</v>
      </c>
      <c r="J28" s="3" t="s">
        <v>14</v>
      </c>
      <c r="K28" s="3" t="s">
        <v>94</v>
      </c>
    </row>
    <row r="29" spans="1:11" x14ac:dyDescent="0.2">
      <c r="A29" s="2">
        <v>27</v>
      </c>
      <c r="B29" s="3" t="s">
        <v>3492</v>
      </c>
      <c r="C29" s="3" t="s">
        <v>3493</v>
      </c>
      <c r="D29" s="3" t="s">
        <v>3494</v>
      </c>
      <c r="E29" s="3" t="s">
        <v>13</v>
      </c>
      <c r="F29" s="2">
        <v>1</v>
      </c>
      <c r="G29" s="4">
        <v>24.16</v>
      </c>
      <c r="H29" s="4">
        <f t="shared" si="0"/>
        <v>19.569600000000001</v>
      </c>
      <c r="I29" s="4">
        <f t="shared" si="1"/>
        <v>19.569600000000001</v>
      </c>
      <c r="J29" s="3" t="s">
        <v>14</v>
      </c>
      <c r="K29" s="3" t="s">
        <v>2216</v>
      </c>
    </row>
    <row r="30" spans="1:11" x14ac:dyDescent="0.2">
      <c r="A30" s="2">
        <v>28</v>
      </c>
      <c r="B30" s="3" t="s">
        <v>3495</v>
      </c>
      <c r="C30" s="3" t="s">
        <v>3496</v>
      </c>
      <c r="D30" s="3" t="s">
        <v>3497</v>
      </c>
      <c r="E30" s="3" t="s">
        <v>13</v>
      </c>
      <c r="F30" s="2">
        <v>3</v>
      </c>
      <c r="G30" s="4">
        <v>24.16</v>
      </c>
      <c r="H30" s="4">
        <f t="shared" si="0"/>
        <v>19.569600000000001</v>
      </c>
      <c r="I30" s="4">
        <f t="shared" si="1"/>
        <v>58.708800000000004</v>
      </c>
      <c r="J30" s="3" t="s">
        <v>14</v>
      </c>
      <c r="K30" s="3" t="s">
        <v>2216</v>
      </c>
    </row>
    <row r="31" spans="1:11" x14ac:dyDescent="0.2">
      <c r="A31" s="2">
        <v>29</v>
      </c>
      <c r="B31" s="3" t="s">
        <v>3498</v>
      </c>
      <c r="C31" s="3" t="s">
        <v>3499</v>
      </c>
      <c r="D31" s="3" t="s">
        <v>3500</v>
      </c>
      <c r="E31" s="3" t="s">
        <v>13</v>
      </c>
      <c r="F31" s="2">
        <v>2</v>
      </c>
      <c r="G31" s="4">
        <v>2.1</v>
      </c>
      <c r="H31" s="4">
        <f t="shared" si="0"/>
        <v>1.7010000000000001</v>
      </c>
      <c r="I31" s="4">
        <f t="shared" si="1"/>
        <v>3.4020000000000001</v>
      </c>
      <c r="J31" s="3" t="s">
        <v>107</v>
      </c>
      <c r="K31" s="3" t="s">
        <v>2216</v>
      </c>
    </row>
    <row r="32" spans="1:11" x14ac:dyDescent="0.2">
      <c r="A32" s="2">
        <v>30</v>
      </c>
      <c r="B32" s="3" t="s">
        <v>3501</v>
      </c>
      <c r="C32" s="3" t="s">
        <v>3502</v>
      </c>
      <c r="D32" s="3" t="s">
        <v>3503</v>
      </c>
      <c r="E32" s="3" t="s">
        <v>13</v>
      </c>
      <c r="F32" s="2">
        <v>2</v>
      </c>
      <c r="G32" s="4">
        <v>2.1</v>
      </c>
      <c r="H32" s="4">
        <f t="shared" si="0"/>
        <v>1.7010000000000001</v>
      </c>
      <c r="I32" s="4">
        <f t="shared" si="1"/>
        <v>3.4020000000000001</v>
      </c>
      <c r="J32" s="3" t="s">
        <v>107</v>
      </c>
      <c r="K32" s="3" t="s">
        <v>2216</v>
      </c>
    </row>
    <row r="33" spans="1:11" x14ac:dyDescent="0.2">
      <c r="A33" s="2">
        <v>31</v>
      </c>
      <c r="B33" s="3" t="s">
        <v>3504</v>
      </c>
      <c r="C33" s="3" t="s">
        <v>3505</v>
      </c>
      <c r="D33" s="3" t="s">
        <v>3506</v>
      </c>
      <c r="E33" s="3" t="s">
        <v>13</v>
      </c>
      <c r="F33" s="2">
        <v>1</v>
      </c>
      <c r="G33" s="4">
        <v>2.1</v>
      </c>
      <c r="H33" s="4">
        <f t="shared" si="0"/>
        <v>1.7010000000000001</v>
      </c>
      <c r="I33" s="4">
        <f t="shared" si="1"/>
        <v>1.7010000000000001</v>
      </c>
      <c r="J33" s="3" t="s">
        <v>107</v>
      </c>
      <c r="K33" s="3" t="s">
        <v>2216</v>
      </c>
    </row>
    <row r="34" spans="1:11" x14ac:dyDescent="0.2">
      <c r="A34" s="2">
        <v>32</v>
      </c>
      <c r="B34" s="3" t="s">
        <v>3507</v>
      </c>
      <c r="C34" s="3" t="s">
        <v>3508</v>
      </c>
      <c r="D34" s="3" t="s">
        <v>3509</v>
      </c>
      <c r="E34" s="3" t="s">
        <v>13</v>
      </c>
      <c r="F34" s="2">
        <v>2</v>
      </c>
      <c r="G34" s="4">
        <v>27.21</v>
      </c>
      <c r="H34" s="4">
        <f t="shared" si="0"/>
        <v>22.040100000000002</v>
      </c>
      <c r="I34" s="4">
        <f t="shared" si="1"/>
        <v>44.080200000000005</v>
      </c>
      <c r="J34" s="3" t="s">
        <v>107</v>
      </c>
      <c r="K34" s="3" t="s">
        <v>2216</v>
      </c>
    </row>
    <row r="35" spans="1:11" x14ac:dyDescent="0.2">
      <c r="A35" s="2">
        <v>33</v>
      </c>
      <c r="B35" s="3" t="s">
        <v>3510</v>
      </c>
      <c r="C35" s="3" t="s">
        <v>3511</v>
      </c>
      <c r="D35" s="3" t="s">
        <v>3512</v>
      </c>
      <c r="E35" s="3" t="s">
        <v>13</v>
      </c>
      <c r="F35" s="2">
        <v>2</v>
      </c>
      <c r="G35" s="4">
        <v>27.21</v>
      </c>
      <c r="H35" s="4">
        <f t="shared" si="0"/>
        <v>22.040100000000002</v>
      </c>
      <c r="I35" s="4">
        <f t="shared" si="1"/>
        <v>44.080200000000005</v>
      </c>
      <c r="J35" s="3" t="s">
        <v>107</v>
      </c>
      <c r="K35" s="3" t="s">
        <v>2216</v>
      </c>
    </row>
    <row r="36" spans="1:11" x14ac:dyDescent="0.2">
      <c r="A36" s="2">
        <v>34</v>
      </c>
      <c r="B36" s="3" t="s">
        <v>3513</v>
      </c>
      <c r="C36" s="3" t="s">
        <v>3514</v>
      </c>
      <c r="D36" s="3" t="s">
        <v>3515</v>
      </c>
      <c r="E36" s="3" t="s">
        <v>13</v>
      </c>
      <c r="F36" s="2">
        <v>5</v>
      </c>
      <c r="G36" s="4">
        <v>10.220000000000001</v>
      </c>
      <c r="H36" s="4">
        <f t="shared" si="0"/>
        <v>8.2782</v>
      </c>
      <c r="I36" s="4">
        <f t="shared" si="1"/>
        <v>41.390999999999998</v>
      </c>
      <c r="J36" s="3" t="s">
        <v>2072</v>
      </c>
      <c r="K36" s="3" t="s">
        <v>2216</v>
      </c>
    </row>
    <row r="37" spans="1:11" x14ac:dyDescent="0.2">
      <c r="A37" s="2">
        <v>35</v>
      </c>
      <c r="B37" s="3" t="s">
        <v>3516</v>
      </c>
      <c r="C37" s="3" t="s">
        <v>3517</v>
      </c>
      <c r="D37" s="3" t="s">
        <v>3518</v>
      </c>
      <c r="E37" s="3" t="s">
        <v>13</v>
      </c>
      <c r="F37" s="2">
        <v>2</v>
      </c>
      <c r="G37" s="4">
        <v>10.220000000000001</v>
      </c>
      <c r="H37" s="4">
        <f t="shared" si="0"/>
        <v>8.2782</v>
      </c>
      <c r="I37" s="4">
        <f t="shared" si="1"/>
        <v>16.5564</v>
      </c>
      <c r="J37" s="3" t="s">
        <v>2072</v>
      </c>
      <c r="K37" s="3" t="s">
        <v>2216</v>
      </c>
    </row>
    <row r="38" spans="1:11" x14ac:dyDescent="0.2">
      <c r="A38" s="2">
        <v>36</v>
      </c>
      <c r="B38" s="3" t="s">
        <v>3519</v>
      </c>
      <c r="C38" s="3" t="s">
        <v>3520</v>
      </c>
      <c r="D38" s="3" t="s">
        <v>3521</v>
      </c>
      <c r="E38" s="3" t="s">
        <v>13</v>
      </c>
      <c r="F38" s="2">
        <v>6</v>
      </c>
      <c r="G38" s="4">
        <v>10.220000000000001</v>
      </c>
      <c r="H38" s="4">
        <f t="shared" si="0"/>
        <v>8.2782</v>
      </c>
      <c r="I38" s="4">
        <f t="shared" si="1"/>
        <v>49.669200000000004</v>
      </c>
      <c r="J38" s="3" t="s">
        <v>2072</v>
      </c>
      <c r="K38" s="3" t="s">
        <v>2216</v>
      </c>
    </row>
    <row r="39" spans="1:11" x14ac:dyDescent="0.2">
      <c r="A39" s="2">
        <v>37</v>
      </c>
      <c r="B39" s="3" t="s">
        <v>3522</v>
      </c>
      <c r="C39" s="3" t="s">
        <v>3523</v>
      </c>
      <c r="D39" s="3" t="s">
        <v>3524</v>
      </c>
      <c r="E39" s="3" t="s">
        <v>13</v>
      </c>
      <c r="F39" s="2">
        <v>3</v>
      </c>
      <c r="G39" s="4">
        <v>10.220000000000001</v>
      </c>
      <c r="H39" s="4">
        <f t="shared" si="0"/>
        <v>8.2782</v>
      </c>
      <c r="I39" s="4">
        <f t="shared" si="1"/>
        <v>24.834600000000002</v>
      </c>
      <c r="J39" s="3" t="s">
        <v>2072</v>
      </c>
      <c r="K39" s="3" t="s">
        <v>2216</v>
      </c>
    </row>
    <row r="40" spans="1:11" x14ac:dyDescent="0.2">
      <c r="A40" s="2">
        <v>38</v>
      </c>
      <c r="B40" s="3" t="s">
        <v>3525</v>
      </c>
      <c r="C40" s="3" t="s">
        <v>3526</v>
      </c>
      <c r="D40" s="3" t="s">
        <v>3527</v>
      </c>
      <c r="E40" s="3" t="s">
        <v>13</v>
      </c>
      <c r="F40" s="2">
        <v>4</v>
      </c>
      <c r="G40" s="4">
        <v>16.32</v>
      </c>
      <c r="H40" s="4">
        <f t="shared" si="0"/>
        <v>13.219200000000001</v>
      </c>
      <c r="I40" s="4">
        <f t="shared" si="1"/>
        <v>52.876800000000003</v>
      </c>
      <c r="J40" s="3" t="s">
        <v>107</v>
      </c>
      <c r="K40" s="3" t="s">
        <v>2216</v>
      </c>
    </row>
    <row r="41" spans="1:11" x14ac:dyDescent="0.2">
      <c r="A41" s="2">
        <v>39</v>
      </c>
      <c r="B41" s="3" t="s">
        <v>3528</v>
      </c>
      <c r="C41" s="3" t="s">
        <v>3529</v>
      </c>
      <c r="D41" s="3" t="s">
        <v>3530</v>
      </c>
      <c r="E41" s="3" t="s">
        <v>13</v>
      </c>
      <c r="F41" s="2">
        <v>1</v>
      </c>
      <c r="G41" s="4">
        <v>16.32</v>
      </c>
      <c r="H41" s="4">
        <f t="shared" si="0"/>
        <v>13.219200000000001</v>
      </c>
      <c r="I41" s="4">
        <f t="shared" si="1"/>
        <v>13.219200000000001</v>
      </c>
      <c r="J41" s="3" t="s">
        <v>107</v>
      </c>
      <c r="K41" s="3" t="s">
        <v>2216</v>
      </c>
    </row>
    <row r="42" spans="1:11" x14ac:dyDescent="0.2">
      <c r="A42" s="2">
        <v>40</v>
      </c>
      <c r="B42" s="3" t="s">
        <v>3531</v>
      </c>
      <c r="C42" s="3" t="s">
        <v>3532</v>
      </c>
      <c r="D42" s="3" t="s">
        <v>3533</v>
      </c>
      <c r="E42" s="3" t="s">
        <v>13</v>
      </c>
      <c r="F42" s="2">
        <v>1</v>
      </c>
      <c r="G42" s="4">
        <v>16.32</v>
      </c>
      <c r="H42" s="4">
        <f t="shared" si="0"/>
        <v>13.219200000000001</v>
      </c>
      <c r="I42" s="4">
        <f t="shared" si="1"/>
        <v>13.219200000000001</v>
      </c>
      <c r="J42" s="3" t="s">
        <v>107</v>
      </c>
      <c r="K42" s="3" t="s">
        <v>2216</v>
      </c>
    </row>
    <row r="43" spans="1:11" x14ac:dyDescent="0.2">
      <c r="A43" s="2">
        <v>41</v>
      </c>
      <c r="B43" s="3" t="s">
        <v>3534</v>
      </c>
      <c r="C43" s="3" t="s">
        <v>3535</v>
      </c>
      <c r="D43" s="3" t="s">
        <v>3536</v>
      </c>
      <c r="E43" s="3" t="s">
        <v>13</v>
      </c>
      <c r="F43" s="2">
        <v>2</v>
      </c>
      <c r="G43" s="4">
        <v>34.51</v>
      </c>
      <c r="H43" s="4">
        <f t="shared" si="0"/>
        <v>27.953099999999999</v>
      </c>
      <c r="I43" s="4">
        <f t="shared" si="1"/>
        <v>55.906199999999998</v>
      </c>
      <c r="J43" s="3" t="s">
        <v>14</v>
      </c>
      <c r="K43" s="3" t="s">
        <v>2216</v>
      </c>
    </row>
    <row r="44" spans="1:11" x14ac:dyDescent="0.2">
      <c r="A44" s="2">
        <v>42</v>
      </c>
      <c r="B44" s="3" t="s">
        <v>3537</v>
      </c>
      <c r="C44" s="3" t="s">
        <v>3538</v>
      </c>
      <c r="D44" s="3" t="s">
        <v>3539</v>
      </c>
      <c r="E44" s="3" t="s">
        <v>13</v>
      </c>
      <c r="F44" s="2">
        <v>2</v>
      </c>
      <c r="G44" s="4">
        <v>34.51</v>
      </c>
      <c r="H44" s="4">
        <f t="shared" si="0"/>
        <v>27.953099999999999</v>
      </c>
      <c r="I44" s="4">
        <f t="shared" si="1"/>
        <v>55.906199999999998</v>
      </c>
      <c r="J44" s="3" t="s">
        <v>14</v>
      </c>
      <c r="K44" s="3" t="s">
        <v>2216</v>
      </c>
    </row>
    <row r="45" spans="1:11" x14ac:dyDescent="0.2">
      <c r="A45" s="2">
        <v>43</v>
      </c>
      <c r="B45" s="3" t="s">
        <v>3540</v>
      </c>
      <c r="C45" s="3" t="s">
        <v>3541</v>
      </c>
      <c r="D45" s="3" t="s">
        <v>3542</v>
      </c>
      <c r="E45" s="3" t="s">
        <v>13</v>
      </c>
      <c r="F45" s="2">
        <v>3</v>
      </c>
      <c r="G45" s="4">
        <v>34.51</v>
      </c>
      <c r="H45" s="4">
        <f t="shared" si="0"/>
        <v>27.953099999999999</v>
      </c>
      <c r="I45" s="4">
        <f t="shared" si="1"/>
        <v>83.85929999999999</v>
      </c>
      <c r="J45" s="3" t="s">
        <v>14</v>
      </c>
      <c r="K45" s="3" t="s">
        <v>2216</v>
      </c>
    </row>
    <row r="46" spans="1:11" x14ac:dyDescent="0.2">
      <c r="A46" s="2">
        <v>44</v>
      </c>
      <c r="B46" s="3" t="s">
        <v>3543</v>
      </c>
      <c r="C46" s="3" t="s">
        <v>3544</v>
      </c>
      <c r="D46" s="3" t="s">
        <v>3545</v>
      </c>
      <c r="E46" s="3" t="s">
        <v>13</v>
      </c>
      <c r="F46" s="2">
        <v>2</v>
      </c>
      <c r="G46" s="4">
        <v>18.18</v>
      </c>
      <c r="H46" s="4">
        <f t="shared" si="0"/>
        <v>14.725800000000001</v>
      </c>
      <c r="I46" s="4">
        <f t="shared" si="1"/>
        <v>29.451600000000003</v>
      </c>
      <c r="J46" s="3" t="s">
        <v>2072</v>
      </c>
      <c r="K46" s="3" t="s">
        <v>2216</v>
      </c>
    </row>
    <row r="47" spans="1:11" x14ac:dyDescent="0.2">
      <c r="A47" s="2">
        <v>45</v>
      </c>
      <c r="B47" s="3" t="s">
        <v>3546</v>
      </c>
      <c r="C47" s="3" t="s">
        <v>3547</v>
      </c>
      <c r="D47" s="3" t="s">
        <v>3548</v>
      </c>
      <c r="E47" s="3" t="s">
        <v>13</v>
      </c>
      <c r="F47" s="2">
        <v>1</v>
      </c>
      <c r="G47" s="4">
        <v>18.18</v>
      </c>
      <c r="H47" s="4">
        <f t="shared" si="0"/>
        <v>14.725800000000001</v>
      </c>
      <c r="I47" s="4">
        <f t="shared" si="1"/>
        <v>14.725800000000001</v>
      </c>
      <c r="J47" s="3" t="s">
        <v>2072</v>
      </c>
      <c r="K47" s="3" t="s">
        <v>2216</v>
      </c>
    </row>
    <row r="48" spans="1:11" x14ac:dyDescent="0.2">
      <c r="A48" s="2">
        <v>46</v>
      </c>
      <c r="B48" s="3" t="s">
        <v>3549</v>
      </c>
      <c r="C48" s="3" t="s">
        <v>3550</v>
      </c>
      <c r="D48" s="3" t="s">
        <v>3551</v>
      </c>
      <c r="E48" s="3" t="s">
        <v>13</v>
      </c>
      <c r="F48" s="2">
        <v>2</v>
      </c>
      <c r="G48" s="4">
        <v>18.18</v>
      </c>
      <c r="H48" s="4">
        <f t="shared" si="0"/>
        <v>14.725800000000001</v>
      </c>
      <c r="I48" s="4">
        <f t="shared" si="1"/>
        <v>29.451600000000003</v>
      </c>
      <c r="J48" s="3" t="s">
        <v>2072</v>
      </c>
      <c r="K48" s="3" t="s">
        <v>2216</v>
      </c>
    </row>
    <row r="49" spans="1:11" x14ac:dyDescent="0.2">
      <c r="A49" s="2">
        <v>47</v>
      </c>
      <c r="B49" s="3" t="s">
        <v>3552</v>
      </c>
      <c r="C49" s="3" t="s">
        <v>3553</v>
      </c>
      <c r="D49" s="3" t="s">
        <v>3554</v>
      </c>
      <c r="E49" s="3" t="s">
        <v>13</v>
      </c>
      <c r="F49" s="2">
        <v>1</v>
      </c>
      <c r="G49" s="4">
        <v>18.18</v>
      </c>
      <c r="H49" s="4">
        <f t="shared" si="0"/>
        <v>14.725800000000001</v>
      </c>
      <c r="I49" s="4">
        <f t="shared" si="1"/>
        <v>14.725800000000001</v>
      </c>
      <c r="J49" s="3" t="s">
        <v>2072</v>
      </c>
      <c r="K49" s="3" t="s">
        <v>2216</v>
      </c>
    </row>
    <row r="50" spans="1:11" x14ac:dyDescent="0.2">
      <c r="A50" s="2">
        <v>48</v>
      </c>
      <c r="B50" s="3" t="s">
        <v>3555</v>
      </c>
      <c r="C50" s="3" t="s">
        <v>3556</v>
      </c>
      <c r="D50" s="3" t="s">
        <v>3557</v>
      </c>
      <c r="E50" s="3" t="s">
        <v>13</v>
      </c>
      <c r="F50" s="2">
        <v>1</v>
      </c>
      <c r="G50" s="4">
        <v>18.18</v>
      </c>
      <c r="H50" s="4">
        <f t="shared" si="0"/>
        <v>14.725800000000001</v>
      </c>
      <c r="I50" s="4">
        <f t="shared" si="1"/>
        <v>14.725800000000001</v>
      </c>
      <c r="J50" s="3" t="s">
        <v>2072</v>
      </c>
      <c r="K50" s="3" t="s">
        <v>2216</v>
      </c>
    </row>
    <row r="51" spans="1:11" x14ac:dyDescent="0.2">
      <c r="A51" s="2">
        <v>49</v>
      </c>
      <c r="B51" s="3" t="s">
        <v>3558</v>
      </c>
      <c r="C51" s="3" t="s">
        <v>3559</v>
      </c>
      <c r="D51" s="3" t="s">
        <v>3560</v>
      </c>
      <c r="E51" s="3" t="s">
        <v>13</v>
      </c>
      <c r="F51" s="2">
        <v>4</v>
      </c>
      <c r="G51" s="4">
        <v>18.18</v>
      </c>
      <c r="H51" s="4">
        <f t="shared" si="0"/>
        <v>14.725800000000001</v>
      </c>
      <c r="I51" s="4">
        <f t="shared" si="1"/>
        <v>58.903200000000005</v>
      </c>
      <c r="J51" s="3" t="s">
        <v>2072</v>
      </c>
      <c r="K51" s="3" t="s">
        <v>2216</v>
      </c>
    </row>
    <row r="52" spans="1:11" x14ac:dyDescent="0.2">
      <c r="A52" s="2">
        <v>50</v>
      </c>
      <c r="B52" s="3" t="s">
        <v>3561</v>
      </c>
      <c r="C52" s="3" t="s">
        <v>3562</v>
      </c>
      <c r="D52" s="3" t="s">
        <v>3563</v>
      </c>
      <c r="E52" s="3" t="s">
        <v>13</v>
      </c>
      <c r="F52" s="2">
        <v>3</v>
      </c>
      <c r="G52" s="4">
        <v>24.16</v>
      </c>
      <c r="H52" s="4">
        <f t="shared" si="0"/>
        <v>19.569600000000001</v>
      </c>
      <c r="I52" s="4">
        <f t="shared" si="1"/>
        <v>58.708800000000004</v>
      </c>
      <c r="J52" s="3" t="s">
        <v>14</v>
      </c>
      <c r="K52" s="3" t="s">
        <v>2216</v>
      </c>
    </row>
    <row r="53" spans="1:11" x14ac:dyDescent="0.2">
      <c r="A53" s="2">
        <v>51</v>
      </c>
      <c r="B53" s="3" t="s">
        <v>3564</v>
      </c>
      <c r="C53" s="3" t="s">
        <v>3565</v>
      </c>
      <c r="D53" s="3" t="s">
        <v>3566</v>
      </c>
      <c r="E53" s="3" t="s">
        <v>13</v>
      </c>
      <c r="F53" s="2">
        <v>3</v>
      </c>
      <c r="G53" s="4">
        <v>24.16</v>
      </c>
      <c r="H53" s="4">
        <f t="shared" si="0"/>
        <v>19.569600000000001</v>
      </c>
      <c r="I53" s="4">
        <f t="shared" si="1"/>
        <v>58.708800000000004</v>
      </c>
      <c r="J53" s="3" t="s">
        <v>14</v>
      </c>
      <c r="K53" s="3" t="s">
        <v>2216</v>
      </c>
    </row>
    <row r="54" spans="1:11" x14ac:dyDescent="0.2">
      <c r="A54" s="2">
        <v>52</v>
      </c>
      <c r="B54" s="3" t="s">
        <v>3567</v>
      </c>
      <c r="C54" s="3" t="s">
        <v>3568</v>
      </c>
      <c r="D54" s="3" t="s">
        <v>3569</v>
      </c>
      <c r="E54" s="3" t="s">
        <v>13</v>
      </c>
      <c r="F54" s="2">
        <v>1</v>
      </c>
      <c r="G54" s="4">
        <v>1.62</v>
      </c>
      <c r="H54" s="4">
        <f t="shared" si="0"/>
        <v>1.3122000000000003</v>
      </c>
      <c r="I54" s="4">
        <f t="shared" si="1"/>
        <v>1.3122000000000003</v>
      </c>
      <c r="J54" s="3" t="s">
        <v>14</v>
      </c>
      <c r="K54" s="3" t="s">
        <v>2216</v>
      </c>
    </row>
    <row r="55" spans="1:11" x14ac:dyDescent="0.2">
      <c r="A55" s="2">
        <v>53</v>
      </c>
      <c r="B55" s="3" t="s">
        <v>3570</v>
      </c>
      <c r="C55" s="3" t="s">
        <v>3571</v>
      </c>
      <c r="D55" s="3" t="s">
        <v>3572</v>
      </c>
      <c r="E55" s="3" t="s">
        <v>13</v>
      </c>
      <c r="F55" s="2">
        <v>1</v>
      </c>
      <c r="G55" s="4">
        <v>1.62</v>
      </c>
      <c r="H55" s="4">
        <f t="shared" si="0"/>
        <v>1.3122000000000003</v>
      </c>
      <c r="I55" s="4">
        <f t="shared" si="1"/>
        <v>1.3122000000000003</v>
      </c>
      <c r="J55" s="3" t="s">
        <v>14</v>
      </c>
      <c r="K55" s="3" t="s">
        <v>2216</v>
      </c>
    </row>
    <row r="56" spans="1:11" x14ac:dyDescent="0.2">
      <c r="A56" s="2">
        <v>54</v>
      </c>
      <c r="B56" s="3" t="s">
        <v>3573</v>
      </c>
      <c r="C56" s="3" t="s">
        <v>3574</v>
      </c>
      <c r="D56" s="3" t="s">
        <v>3575</v>
      </c>
      <c r="E56" s="3" t="s">
        <v>13</v>
      </c>
      <c r="F56" s="2">
        <v>11</v>
      </c>
      <c r="G56" s="4">
        <v>1.62</v>
      </c>
      <c r="H56" s="4">
        <f t="shared" si="0"/>
        <v>1.3122000000000003</v>
      </c>
      <c r="I56" s="4">
        <f t="shared" si="1"/>
        <v>14.434200000000002</v>
      </c>
      <c r="J56" s="3" t="s">
        <v>14</v>
      </c>
      <c r="K56" s="3" t="s">
        <v>2216</v>
      </c>
    </row>
    <row r="57" spans="1:11" x14ac:dyDescent="0.2">
      <c r="A57" s="2">
        <v>55</v>
      </c>
      <c r="B57" s="3" t="s">
        <v>3576</v>
      </c>
      <c r="C57" s="3" t="s">
        <v>3577</v>
      </c>
      <c r="D57" s="3" t="s">
        <v>3578</v>
      </c>
      <c r="E57" s="3" t="s">
        <v>13</v>
      </c>
      <c r="F57" s="2">
        <v>2</v>
      </c>
      <c r="G57" s="4">
        <v>1.62</v>
      </c>
      <c r="H57" s="4">
        <f t="shared" si="0"/>
        <v>1.3122000000000003</v>
      </c>
      <c r="I57" s="4">
        <f t="shared" si="1"/>
        <v>2.6244000000000005</v>
      </c>
      <c r="J57" s="3" t="s">
        <v>14</v>
      </c>
      <c r="K57" s="3" t="s">
        <v>2216</v>
      </c>
    </row>
    <row r="58" spans="1:11" x14ac:dyDescent="0.2">
      <c r="A58" s="2">
        <v>56</v>
      </c>
      <c r="B58" s="3" t="s">
        <v>3579</v>
      </c>
      <c r="C58" s="3" t="s">
        <v>3580</v>
      </c>
      <c r="D58" s="3" t="s">
        <v>3581</v>
      </c>
      <c r="E58" s="3" t="s">
        <v>13</v>
      </c>
      <c r="F58" s="2">
        <v>1</v>
      </c>
      <c r="G58" s="4">
        <v>1.62</v>
      </c>
      <c r="H58" s="4">
        <f t="shared" si="0"/>
        <v>1.3122000000000003</v>
      </c>
      <c r="I58" s="4">
        <f t="shared" si="1"/>
        <v>1.3122000000000003</v>
      </c>
      <c r="J58" s="3" t="s">
        <v>14</v>
      </c>
      <c r="K58" s="3" t="s">
        <v>2216</v>
      </c>
    </row>
    <row r="59" spans="1:11" x14ac:dyDescent="0.2">
      <c r="A59" s="2">
        <v>57</v>
      </c>
      <c r="B59" s="3" t="s">
        <v>3582</v>
      </c>
      <c r="C59" s="3" t="s">
        <v>3583</v>
      </c>
      <c r="D59" s="3" t="s">
        <v>3584</v>
      </c>
      <c r="E59" s="3" t="s">
        <v>13</v>
      </c>
      <c r="F59" s="2">
        <v>1</v>
      </c>
      <c r="G59" s="4">
        <v>1.62</v>
      </c>
      <c r="H59" s="4">
        <f t="shared" si="0"/>
        <v>1.3122000000000003</v>
      </c>
      <c r="I59" s="4">
        <f t="shared" si="1"/>
        <v>1.3122000000000003</v>
      </c>
      <c r="J59" s="3" t="s">
        <v>14</v>
      </c>
      <c r="K59" s="3" t="s">
        <v>2216</v>
      </c>
    </row>
    <row r="60" spans="1:11" x14ac:dyDescent="0.2">
      <c r="A60" s="2">
        <v>58</v>
      </c>
      <c r="B60" s="3" t="s">
        <v>3585</v>
      </c>
      <c r="C60" s="3" t="s">
        <v>3586</v>
      </c>
      <c r="D60" s="3" t="s">
        <v>3587</v>
      </c>
      <c r="E60" s="3" t="s">
        <v>13</v>
      </c>
      <c r="F60" s="2">
        <v>8</v>
      </c>
      <c r="G60" s="4">
        <v>1.62</v>
      </c>
      <c r="H60" s="4">
        <f t="shared" si="0"/>
        <v>1.3122000000000003</v>
      </c>
      <c r="I60" s="4">
        <f t="shared" si="1"/>
        <v>10.497600000000002</v>
      </c>
      <c r="J60" s="3" t="s">
        <v>14</v>
      </c>
      <c r="K60" s="3" t="s">
        <v>2216</v>
      </c>
    </row>
    <row r="61" spans="1:11" x14ac:dyDescent="0.2">
      <c r="A61" s="2">
        <v>59</v>
      </c>
      <c r="B61" s="3" t="s">
        <v>3588</v>
      </c>
      <c r="C61" s="3" t="s">
        <v>3589</v>
      </c>
      <c r="D61" s="3" t="s">
        <v>3590</v>
      </c>
      <c r="E61" s="3" t="s">
        <v>13</v>
      </c>
      <c r="F61" s="2">
        <v>1</v>
      </c>
      <c r="G61" s="4">
        <v>1.62</v>
      </c>
      <c r="H61" s="4">
        <f t="shared" si="0"/>
        <v>1.3122000000000003</v>
      </c>
      <c r="I61" s="4">
        <f t="shared" si="1"/>
        <v>1.3122000000000003</v>
      </c>
      <c r="J61" s="3" t="s">
        <v>14</v>
      </c>
      <c r="K61" s="3" t="s">
        <v>2216</v>
      </c>
    </row>
    <row r="62" spans="1:11" x14ac:dyDescent="0.2">
      <c r="A62" s="2">
        <v>60</v>
      </c>
      <c r="B62" s="3" t="s">
        <v>3591</v>
      </c>
      <c r="C62" s="3" t="s">
        <v>3592</v>
      </c>
      <c r="D62" s="3" t="s">
        <v>3593</v>
      </c>
      <c r="E62" s="3" t="s">
        <v>13</v>
      </c>
      <c r="F62" s="2">
        <v>3</v>
      </c>
      <c r="G62" s="4">
        <v>24.16</v>
      </c>
      <c r="H62" s="4">
        <f t="shared" si="0"/>
        <v>19.569600000000001</v>
      </c>
      <c r="I62" s="4">
        <f t="shared" si="1"/>
        <v>58.708800000000004</v>
      </c>
      <c r="J62" s="3" t="s">
        <v>14</v>
      </c>
      <c r="K62" s="3" t="s">
        <v>2216</v>
      </c>
    </row>
    <row r="63" spans="1:11" x14ac:dyDescent="0.2">
      <c r="A63" s="2">
        <v>61</v>
      </c>
      <c r="B63" s="3" t="s">
        <v>3594</v>
      </c>
      <c r="C63" s="3" t="s">
        <v>3595</v>
      </c>
      <c r="D63" s="3" t="s">
        <v>3596</v>
      </c>
      <c r="E63" s="3" t="s">
        <v>13</v>
      </c>
      <c r="F63" s="2">
        <v>1</v>
      </c>
      <c r="G63" s="4">
        <v>24.16</v>
      </c>
      <c r="H63" s="4">
        <f t="shared" si="0"/>
        <v>19.569600000000001</v>
      </c>
      <c r="I63" s="4">
        <f t="shared" si="1"/>
        <v>19.569600000000001</v>
      </c>
      <c r="J63" s="3" t="s">
        <v>14</v>
      </c>
      <c r="K63" s="3" t="s">
        <v>2216</v>
      </c>
    </row>
    <row r="64" spans="1:11" x14ac:dyDescent="0.2">
      <c r="A64" s="2">
        <v>62</v>
      </c>
      <c r="B64" s="3" t="s">
        <v>3597</v>
      </c>
      <c r="C64" s="3" t="s">
        <v>3598</v>
      </c>
      <c r="D64" s="3" t="s">
        <v>3599</v>
      </c>
      <c r="E64" s="3" t="s">
        <v>13</v>
      </c>
      <c r="F64" s="2">
        <v>1</v>
      </c>
      <c r="G64" s="4">
        <v>1.54</v>
      </c>
      <c r="H64" s="4">
        <f t="shared" si="0"/>
        <v>1.2474000000000001</v>
      </c>
      <c r="I64" s="4">
        <f t="shared" si="1"/>
        <v>1.2474000000000001</v>
      </c>
      <c r="J64" s="3" t="s">
        <v>14</v>
      </c>
      <c r="K64" s="3" t="s">
        <v>2216</v>
      </c>
    </row>
    <row r="65" spans="1:11" x14ac:dyDescent="0.2">
      <c r="A65" s="2">
        <v>63</v>
      </c>
      <c r="B65" s="3" t="s">
        <v>3600</v>
      </c>
      <c r="C65" s="3" t="s">
        <v>3601</v>
      </c>
      <c r="D65" s="3" t="s">
        <v>3602</v>
      </c>
      <c r="E65" s="3" t="s">
        <v>13</v>
      </c>
      <c r="F65" s="2">
        <v>1</v>
      </c>
      <c r="G65" s="4">
        <v>18.18</v>
      </c>
      <c r="H65" s="4">
        <f t="shared" si="0"/>
        <v>14.725800000000001</v>
      </c>
      <c r="I65" s="4">
        <f t="shared" si="1"/>
        <v>14.725800000000001</v>
      </c>
      <c r="J65" s="3" t="s">
        <v>14</v>
      </c>
      <c r="K65" s="3" t="s">
        <v>2216</v>
      </c>
    </row>
    <row r="66" spans="1:11" x14ac:dyDescent="0.2">
      <c r="A66" s="2">
        <v>64</v>
      </c>
      <c r="B66" s="3" t="s">
        <v>3603</v>
      </c>
      <c r="C66" s="3" t="s">
        <v>3604</v>
      </c>
      <c r="D66" s="3" t="s">
        <v>3605</v>
      </c>
      <c r="E66" s="3" t="s">
        <v>13</v>
      </c>
      <c r="F66" s="2">
        <v>3</v>
      </c>
      <c r="G66" s="4">
        <v>1.2</v>
      </c>
      <c r="H66" s="4">
        <f t="shared" si="0"/>
        <v>0.97200000000000009</v>
      </c>
      <c r="I66" s="4">
        <f t="shared" si="1"/>
        <v>2.9160000000000004</v>
      </c>
      <c r="J66" s="3" t="s">
        <v>2072</v>
      </c>
      <c r="K66" s="3" t="s">
        <v>2216</v>
      </c>
    </row>
    <row r="67" spans="1:11" x14ac:dyDescent="0.2">
      <c r="A67" s="2">
        <v>65</v>
      </c>
      <c r="B67" s="3" t="s">
        <v>3606</v>
      </c>
      <c r="C67" s="3" t="s">
        <v>3607</v>
      </c>
      <c r="D67" s="3" t="s">
        <v>3608</v>
      </c>
      <c r="E67" s="3" t="s">
        <v>13</v>
      </c>
      <c r="F67" s="2">
        <v>2</v>
      </c>
      <c r="G67" s="4">
        <v>1.2</v>
      </c>
      <c r="H67" s="4">
        <f t="shared" si="0"/>
        <v>0.97200000000000009</v>
      </c>
      <c r="I67" s="4">
        <f t="shared" si="1"/>
        <v>1.9440000000000002</v>
      </c>
      <c r="J67" s="3" t="s">
        <v>2072</v>
      </c>
      <c r="K67" s="3" t="s">
        <v>2216</v>
      </c>
    </row>
    <row r="68" spans="1:11" x14ac:dyDescent="0.2">
      <c r="A68" s="2">
        <v>66</v>
      </c>
      <c r="B68" s="3" t="s">
        <v>3609</v>
      </c>
      <c r="C68" s="3" t="s">
        <v>3610</v>
      </c>
      <c r="D68" s="3" t="s">
        <v>3611</v>
      </c>
      <c r="E68" s="3" t="s">
        <v>13</v>
      </c>
      <c r="F68" s="2">
        <v>3</v>
      </c>
      <c r="G68" s="4">
        <v>2.17</v>
      </c>
      <c r="H68" s="4">
        <f t="shared" ref="H68:H131" si="2">G68*0.9*0.9</f>
        <v>1.7577</v>
      </c>
      <c r="I68" s="4">
        <f t="shared" ref="I68:I131" si="3">F68*H68</f>
        <v>5.2731000000000003</v>
      </c>
      <c r="J68" s="3" t="s">
        <v>107</v>
      </c>
      <c r="K68" s="3" t="s">
        <v>2216</v>
      </c>
    </row>
    <row r="69" spans="1:11" x14ac:dyDescent="0.2">
      <c r="A69" s="2">
        <v>67</v>
      </c>
      <c r="B69" s="3" t="s">
        <v>3612</v>
      </c>
      <c r="C69" s="3" t="s">
        <v>3613</v>
      </c>
      <c r="D69" s="3" t="s">
        <v>3614</v>
      </c>
      <c r="E69" s="3" t="s">
        <v>13</v>
      </c>
      <c r="F69" s="2">
        <v>1</v>
      </c>
      <c r="G69" s="4">
        <v>2.17</v>
      </c>
      <c r="H69" s="4">
        <f t="shared" si="2"/>
        <v>1.7577</v>
      </c>
      <c r="I69" s="4">
        <f t="shared" si="3"/>
        <v>1.7577</v>
      </c>
      <c r="J69" s="3" t="s">
        <v>107</v>
      </c>
      <c r="K69" s="3" t="s">
        <v>2216</v>
      </c>
    </row>
    <row r="70" spans="1:11" x14ac:dyDescent="0.2">
      <c r="A70" s="2">
        <v>68</v>
      </c>
      <c r="B70" s="3" t="s">
        <v>3615</v>
      </c>
      <c r="C70" s="3" t="s">
        <v>3616</v>
      </c>
      <c r="D70" s="3" t="s">
        <v>3617</v>
      </c>
      <c r="E70" s="3" t="s">
        <v>13</v>
      </c>
      <c r="F70" s="2">
        <v>1</v>
      </c>
      <c r="G70" s="4">
        <v>2.17</v>
      </c>
      <c r="H70" s="4">
        <f t="shared" si="2"/>
        <v>1.7577</v>
      </c>
      <c r="I70" s="4">
        <f t="shared" si="3"/>
        <v>1.7577</v>
      </c>
      <c r="J70" s="3" t="s">
        <v>107</v>
      </c>
      <c r="K70" s="3" t="s">
        <v>2216</v>
      </c>
    </row>
    <row r="71" spans="1:11" x14ac:dyDescent="0.2">
      <c r="A71" s="2">
        <v>69</v>
      </c>
      <c r="B71" s="3" t="s">
        <v>3618</v>
      </c>
      <c r="C71" s="3" t="s">
        <v>3619</v>
      </c>
      <c r="D71" s="3" t="s">
        <v>3620</v>
      </c>
      <c r="E71" s="3" t="s">
        <v>13</v>
      </c>
      <c r="F71" s="2">
        <v>1</v>
      </c>
      <c r="G71" s="4">
        <v>27.21</v>
      </c>
      <c r="H71" s="4">
        <f t="shared" si="2"/>
        <v>22.040100000000002</v>
      </c>
      <c r="I71" s="4">
        <f t="shared" si="3"/>
        <v>22.040100000000002</v>
      </c>
      <c r="J71" s="3" t="s">
        <v>107</v>
      </c>
      <c r="K71" s="3" t="s">
        <v>2216</v>
      </c>
    </row>
    <row r="72" spans="1:11" x14ac:dyDescent="0.2">
      <c r="A72" s="2">
        <v>70</v>
      </c>
      <c r="B72" s="3" t="s">
        <v>3621</v>
      </c>
      <c r="C72" s="3" t="s">
        <v>3622</v>
      </c>
      <c r="D72" s="3" t="s">
        <v>3623</v>
      </c>
      <c r="E72" s="3" t="s">
        <v>13</v>
      </c>
      <c r="F72" s="2">
        <v>1</v>
      </c>
      <c r="G72" s="4">
        <v>27.21</v>
      </c>
      <c r="H72" s="4">
        <f t="shared" si="2"/>
        <v>22.040100000000002</v>
      </c>
      <c r="I72" s="4">
        <f t="shared" si="3"/>
        <v>22.040100000000002</v>
      </c>
      <c r="J72" s="3" t="s">
        <v>107</v>
      </c>
      <c r="K72" s="3" t="s">
        <v>2216</v>
      </c>
    </row>
    <row r="73" spans="1:11" x14ac:dyDescent="0.2">
      <c r="A73" s="2">
        <v>71</v>
      </c>
      <c r="B73" s="3" t="s">
        <v>3624</v>
      </c>
      <c r="C73" s="3" t="s">
        <v>3625</v>
      </c>
      <c r="D73" s="3" t="s">
        <v>3626</v>
      </c>
      <c r="E73" s="3" t="s">
        <v>13</v>
      </c>
      <c r="F73" s="2">
        <v>1</v>
      </c>
      <c r="G73" s="4">
        <v>27.21</v>
      </c>
      <c r="H73" s="4">
        <f t="shared" si="2"/>
        <v>22.040100000000002</v>
      </c>
      <c r="I73" s="4">
        <f t="shared" si="3"/>
        <v>22.040100000000002</v>
      </c>
      <c r="J73" s="3" t="s">
        <v>107</v>
      </c>
      <c r="K73" s="3" t="s">
        <v>2216</v>
      </c>
    </row>
    <row r="74" spans="1:11" x14ac:dyDescent="0.2">
      <c r="A74" s="2">
        <v>72</v>
      </c>
      <c r="B74" s="3" t="s">
        <v>3627</v>
      </c>
      <c r="C74" s="3" t="s">
        <v>3628</v>
      </c>
      <c r="D74" s="3" t="s">
        <v>3629</v>
      </c>
      <c r="E74" s="3" t="s">
        <v>3630</v>
      </c>
      <c r="F74" s="2">
        <v>4</v>
      </c>
      <c r="G74" s="4">
        <v>0.13</v>
      </c>
      <c r="H74" s="4">
        <f t="shared" si="2"/>
        <v>0.1053</v>
      </c>
      <c r="I74" s="4">
        <f t="shared" si="3"/>
        <v>0.42120000000000002</v>
      </c>
      <c r="J74" s="3" t="s">
        <v>226</v>
      </c>
      <c r="K74" s="3" t="s">
        <v>3631</v>
      </c>
    </row>
    <row r="75" spans="1:11" x14ac:dyDescent="0.2">
      <c r="A75" s="2">
        <v>73</v>
      </c>
      <c r="B75" s="3" t="s">
        <v>3632</v>
      </c>
      <c r="C75" s="3" t="s">
        <v>3633</v>
      </c>
      <c r="D75" s="3" t="s">
        <v>3634</v>
      </c>
      <c r="E75" s="3" t="s">
        <v>3630</v>
      </c>
      <c r="F75" s="2">
        <v>1</v>
      </c>
      <c r="G75" s="4">
        <v>1</v>
      </c>
      <c r="H75" s="4">
        <f t="shared" si="2"/>
        <v>0.81</v>
      </c>
      <c r="I75" s="4">
        <f t="shared" si="3"/>
        <v>0.81</v>
      </c>
      <c r="J75" s="3" t="s">
        <v>226</v>
      </c>
      <c r="K75" s="3" t="s">
        <v>3631</v>
      </c>
    </row>
    <row r="76" spans="1:11" x14ac:dyDescent="0.2">
      <c r="A76" s="2">
        <v>74</v>
      </c>
      <c r="B76" s="3" t="s">
        <v>3635</v>
      </c>
      <c r="C76" s="3" t="s">
        <v>3636</v>
      </c>
      <c r="D76" s="3" t="s">
        <v>3637</v>
      </c>
      <c r="E76" s="3" t="s">
        <v>3630</v>
      </c>
      <c r="F76" s="2">
        <v>6</v>
      </c>
      <c r="G76" s="4">
        <v>0.13</v>
      </c>
      <c r="H76" s="4">
        <f t="shared" si="2"/>
        <v>0.1053</v>
      </c>
      <c r="I76" s="4">
        <f t="shared" si="3"/>
        <v>0.63180000000000003</v>
      </c>
      <c r="J76" s="3" t="s">
        <v>226</v>
      </c>
      <c r="K76" s="3" t="s">
        <v>3631</v>
      </c>
    </row>
    <row r="77" spans="1:11" x14ac:dyDescent="0.2">
      <c r="A77" s="2">
        <v>75</v>
      </c>
      <c r="B77" s="3" t="s">
        <v>3638</v>
      </c>
      <c r="C77" s="3" t="s">
        <v>3639</v>
      </c>
      <c r="D77" s="3" t="s">
        <v>3640</v>
      </c>
      <c r="E77" s="3" t="s">
        <v>3630</v>
      </c>
      <c r="F77" s="2">
        <v>5</v>
      </c>
      <c r="G77" s="4">
        <v>0.13</v>
      </c>
      <c r="H77" s="4">
        <f t="shared" si="2"/>
        <v>0.1053</v>
      </c>
      <c r="I77" s="4">
        <f t="shared" si="3"/>
        <v>0.52649999999999997</v>
      </c>
      <c r="J77" s="3" t="s">
        <v>226</v>
      </c>
      <c r="K77" s="3" t="s">
        <v>3631</v>
      </c>
    </row>
    <row r="78" spans="1:11" x14ac:dyDescent="0.2">
      <c r="A78" s="2">
        <v>76</v>
      </c>
      <c r="B78" s="3" t="s">
        <v>3641</v>
      </c>
      <c r="C78" s="3" t="s">
        <v>3642</v>
      </c>
      <c r="D78" s="3" t="s">
        <v>3643</v>
      </c>
      <c r="E78" s="3" t="s">
        <v>3630</v>
      </c>
      <c r="F78" s="2">
        <v>4</v>
      </c>
      <c r="G78" s="4">
        <v>0.13</v>
      </c>
      <c r="H78" s="4">
        <f t="shared" si="2"/>
        <v>0.1053</v>
      </c>
      <c r="I78" s="4">
        <f t="shared" si="3"/>
        <v>0.42120000000000002</v>
      </c>
      <c r="J78" s="3" t="s">
        <v>226</v>
      </c>
      <c r="K78" s="3" t="s">
        <v>3631</v>
      </c>
    </row>
    <row r="79" spans="1:11" x14ac:dyDescent="0.2">
      <c r="A79" s="2">
        <v>77</v>
      </c>
      <c r="B79" s="3" t="s">
        <v>3644</v>
      </c>
      <c r="C79" s="3" t="s">
        <v>3645</v>
      </c>
      <c r="D79" s="3" t="s">
        <v>3646</v>
      </c>
      <c r="E79" s="3" t="s">
        <v>3630</v>
      </c>
      <c r="F79" s="2">
        <v>2</v>
      </c>
      <c r="G79" s="4">
        <v>0.13</v>
      </c>
      <c r="H79" s="4">
        <f t="shared" si="2"/>
        <v>0.1053</v>
      </c>
      <c r="I79" s="4">
        <f t="shared" si="3"/>
        <v>0.21060000000000001</v>
      </c>
      <c r="J79" s="3" t="s">
        <v>226</v>
      </c>
      <c r="K79" s="3" t="s">
        <v>3631</v>
      </c>
    </row>
    <row r="80" spans="1:11" x14ac:dyDescent="0.2">
      <c r="A80" s="2">
        <v>78</v>
      </c>
      <c r="B80" s="3" t="s">
        <v>3647</v>
      </c>
      <c r="C80" s="3" t="s">
        <v>3648</v>
      </c>
      <c r="D80" s="3" t="s">
        <v>3649</v>
      </c>
      <c r="E80" s="3" t="s">
        <v>3630</v>
      </c>
      <c r="F80" s="2">
        <v>6</v>
      </c>
      <c r="G80" s="4">
        <v>0.13</v>
      </c>
      <c r="H80" s="4">
        <f t="shared" si="2"/>
        <v>0.1053</v>
      </c>
      <c r="I80" s="4">
        <f t="shared" si="3"/>
        <v>0.63180000000000003</v>
      </c>
      <c r="J80" s="3" t="s">
        <v>226</v>
      </c>
      <c r="K80" s="3" t="s">
        <v>3631</v>
      </c>
    </row>
    <row r="81" spans="1:11" x14ac:dyDescent="0.2">
      <c r="A81" s="2">
        <v>79</v>
      </c>
      <c r="B81" s="3" t="s">
        <v>3650</v>
      </c>
      <c r="C81" s="3" t="s">
        <v>3651</v>
      </c>
      <c r="D81" s="3" t="s">
        <v>3652</v>
      </c>
      <c r="E81" s="3" t="s">
        <v>13</v>
      </c>
      <c r="F81" s="2">
        <v>1</v>
      </c>
      <c r="G81" s="4">
        <v>0.13</v>
      </c>
      <c r="H81" s="4">
        <f t="shared" si="2"/>
        <v>0.1053</v>
      </c>
      <c r="I81" s="4">
        <f t="shared" si="3"/>
        <v>0.1053</v>
      </c>
      <c r="J81" s="3" t="s">
        <v>226</v>
      </c>
      <c r="K81" s="3" t="s">
        <v>3653</v>
      </c>
    </row>
    <row r="82" spans="1:11" x14ac:dyDescent="0.2">
      <c r="A82" s="2">
        <v>80</v>
      </c>
      <c r="B82" s="3" t="s">
        <v>3654</v>
      </c>
      <c r="C82" s="3" t="s">
        <v>3655</v>
      </c>
      <c r="D82" s="3" t="s">
        <v>3656</v>
      </c>
      <c r="E82" s="3" t="s">
        <v>13</v>
      </c>
      <c r="F82" s="2">
        <v>1</v>
      </c>
      <c r="G82" s="4">
        <v>0.13</v>
      </c>
      <c r="H82" s="4">
        <f t="shared" si="2"/>
        <v>0.1053</v>
      </c>
      <c r="I82" s="4">
        <f t="shared" si="3"/>
        <v>0.1053</v>
      </c>
      <c r="J82" s="3" t="s">
        <v>226</v>
      </c>
      <c r="K82" s="3" t="s">
        <v>3653</v>
      </c>
    </row>
    <row r="83" spans="1:11" x14ac:dyDescent="0.2">
      <c r="A83" s="2">
        <v>81</v>
      </c>
      <c r="B83" s="3" t="s">
        <v>3657</v>
      </c>
      <c r="C83" s="3" t="s">
        <v>3658</v>
      </c>
      <c r="D83" s="3" t="s">
        <v>3659</v>
      </c>
      <c r="E83" s="3" t="s">
        <v>13</v>
      </c>
      <c r="F83" s="2">
        <v>1</v>
      </c>
      <c r="G83" s="4">
        <v>0.13</v>
      </c>
      <c r="H83" s="4">
        <f t="shared" si="2"/>
        <v>0.1053</v>
      </c>
      <c r="I83" s="4">
        <f t="shared" si="3"/>
        <v>0.1053</v>
      </c>
      <c r="J83" s="3" t="s">
        <v>226</v>
      </c>
      <c r="K83" s="3" t="s">
        <v>3653</v>
      </c>
    </row>
    <row r="84" spans="1:11" x14ac:dyDescent="0.2">
      <c r="A84" s="2">
        <v>82</v>
      </c>
      <c r="B84" s="3" t="s">
        <v>3660</v>
      </c>
      <c r="C84" s="3" t="s">
        <v>3661</v>
      </c>
      <c r="D84" s="3" t="s">
        <v>3662</v>
      </c>
      <c r="E84" s="3" t="s">
        <v>13</v>
      </c>
      <c r="F84" s="2">
        <v>1</v>
      </c>
      <c r="G84" s="4">
        <v>10.62</v>
      </c>
      <c r="H84" s="4">
        <f t="shared" si="2"/>
        <v>8.6021999999999998</v>
      </c>
      <c r="I84" s="4">
        <f t="shared" si="3"/>
        <v>8.6021999999999998</v>
      </c>
      <c r="J84" s="3" t="s">
        <v>226</v>
      </c>
      <c r="K84" s="3" t="s">
        <v>2216</v>
      </c>
    </row>
    <row r="85" spans="1:11" x14ac:dyDescent="0.2">
      <c r="A85" s="2">
        <v>83</v>
      </c>
      <c r="B85" s="3" t="s">
        <v>3663</v>
      </c>
      <c r="C85" s="3" t="s">
        <v>3664</v>
      </c>
      <c r="D85" s="3" t="s">
        <v>3665</v>
      </c>
      <c r="E85" s="3" t="s">
        <v>13</v>
      </c>
      <c r="F85" s="2">
        <v>1</v>
      </c>
      <c r="G85" s="4">
        <v>10.62</v>
      </c>
      <c r="H85" s="4">
        <f t="shared" si="2"/>
        <v>8.6021999999999998</v>
      </c>
      <c r="I85" s="4">
        <f t="shared" si="3"/>
        <v>8.6021999999999998</v>
      </c>
      <c r="J85" s="3" t="s">
        <v>226</v>
      </c>
      <c r="K85" s="3" t="s">
        <v>2216</v>
      </c>
    </row>
    <row r="86" spans="1:11" x14ac:dyDescent="0.2">
      <c r="A86" s="2">
        <v>84</v>
      </c>
      <c r="B86" s="3" t="s">
        <v>3666</v>
      </c>
      <c r="C86" s="3" t="s">
        <v>3667</v>
      </c>
      <c r="D86" s="3" t="s">
        <v>3668</v>
      </c>
      <c r="E86" s="3" t="s">
        <v>13</v>
      </c>
      <c r="F86" s="2">
        <v>1</v>
      </c>
      <c r="G86" s="4">
        <v>14.83</v>
      </c>
      <c r="H86" s="4">
        <f t="shared" si="2"/>
        <v>12.0123</v>
      </c>
      <c r="I86" s="4">
        <f t="shared" si="3"/>
        <v>12.0123</v>
      </c>
      <c r="J86" s="3" t="s">
        <v>2072</v>
      </c>
      <c r="K86" s="3" t="s">
        <v>21</v>
      </c>
    </row>
    <row r="87" spans="1:11" x14ac:dyDescent="0.2">
      <c r="A87" s="2">
        <v>85</v>
      </c>
      <c r="B87" s="3" t="s">
        <v>3669</v>
      </c>
      <c r="C87" s="3" t="s">
        <v>3670</v>
      </c>
      <c r="D87" s="3" t="s">
        <v>3671</v>
      </c>
      <c r="E87" s="3" t="s">
        <v>13</v>
      </c>
      <c r="F87" s="2">
        <v>1</v>
      </c>
      <c r="G87" s="4">
        <v>14.83</v>
      </c>
      <c r="H87" s="4">
        <f t="shared" si="2"/>
        <v>12.0123</v>
      </c>
      <c r="I87" s="4">
        <f t="shared" si="3"/>
        <v>12.0123</v>
      </c>
      <c r="J87" s="3" t="s">
        <v>2072</v>
      </c>
      <c r="K87" s="3" t="s">
        <v>21</v>
      </c>
    </row>
    <row r="88" spans="1:11" x14ac:dyDescent="0.2">
      <c r="A88" s="2">
        <v>86</v>
      </c>
      <c r="B88" s="3" t="s">
        <v>3672</v>
      </c>
      <c r="C88" s="3" t="s">
        <v>3673</v>
      </c>
      <c r="D88" s="3" t="s">
        <v>3674</v>
      </c>
      <c r="E88" s="3" t="s">
        <v>13</v>
      </c>
      <c r="F88" s="2">
        <v>1</v>
      </c>
      <c r="G88" s="4">
        <v>14.83</v>
      </c>
      <c r="H88" s="4">
        <f t="shared" si="2"/>
        <v>12.0123</v>
      </c>
      <c r="I88" s="4">
        <f t="shared" si="3"/>
        <v>12.0123</v>
      </c>
      <c r="J88" s="3" t="s">
        <v>2072</v>
      </c>
      <c r="K88" s="3" t="s">
        <v>21</v>
      </c>
    </row>
    <row r="89" spans="1:11" x14ac:dyDescent="0.2">
      <c r="A89" s="2">
        <v>87</v>
      </c>
      <c r="B89" s="3" t="s">
        <v>3675</v>
      </c>
      <c r="C89" s="3" t="s">
        <v>3676</v>
      </c>
      <c r="D89" s="3" t="s">
        <v>3677</v>
      </c>
      <c r="E89" s="3" t="s">
        <v>13</v>
      </c>
      <c r="F89" s="2">
        <v>1</v>
      </c>
      <c r="G89" s="4">
        <v>14.83</v>
      </c>
      <c r="H89" s="4">
        <f t="shared" si="2"/>
        <v>12.0123</v>
      </c>
      <c r="I89" s="4">
        <f t="shared" si="3"/>
        <v>12.0123</v>
      </c>
      <c r="J89" s="3" t="s">
        <v>2072</v>
      </c>
      <c r="K89" s="3" t="s">
        <v>21</v>
      </c>
    </row>
    <row r="90" spans="1:11" x14ac:dyDescent="0.2">
      <c r="A90" s="2">
        <v>88</v>
      </c>
      <c r="B90" s="3" t="s">
        <v>3678</v>
      </c>
      <c r="C90" s="3" t="s">
        <v>3679</v>
      </c>
      <c r="D90" s="3" t="s">
        <v>3680</v>
      </c>
      <c r="E90" s="3" t="s">
        <v>13</v>
      </c>
      <c r="F90" s="2">
        <v>1</v>
      </c>
      <c r="G90" s="4">
        <v>14.83</v>
      </c>
      <c r="H90" s="4">
        <f t="shared" si="2"/>
        <v>12.0123</v>
      </c>
      <c r="I90" s="4">
        <f t="shared" si="3"/>
        <v>12.0123</v>
      </c>
      <c r="J90" s="3" t="s">
        <v>2072</v>
      </c>
      <c r="K90" s="3" t="s">
        <v>21</v>
      </c>
    </row>
    <row r="91" spans="1:11" x14ac:dyDescent="0.2">
      <c r="A91" s="2">
        <v>89</v>
      </c>
      <c r="B91" s="3" t="s">
        <v>3681</v>
      </c>
      <c r="C91" s="3" t="s">
        <v>3682</v>
      </c>
      <c r="D91" s="3" t="s">
        <v>3683</v>
      </c>
      <c r="E91" s="3" t="s">
        <v>13</v>
      </c>
      <c r="F91" s="2">
        <v>1</v>
      </c>
      <c r="G91" s="4">
        <v>14.83</v>
      </c>
      <c r="H91" s="4">
        <f t="shared" si="2"/>
        <v>12.0123</v>
      </c>
      <c r="I91" s="4">
        <f t="shared" si="3"/>
        <v>12.0123</v>
      </c>
      <c r="J91" s="3" t="s">
        <v>2072</v>
      </c>
      <c r="K91" s="3" t="s">
        <v>21</v>
      </c>
    </row>
    <row r="92" spans="1:11" x14ac:dyDescent="0.2">
      <c r="A92" s="2">
        <v>90</v>
      </c>
      <c r="B92" s="3" t="s">
        <v>3684</v>
      </c>
      <c r="C92" s="3" t="s">
        <v>3685</v>
      </c>
      <c r="D92" s="3" t="s">
        <v>3686</v>
      </c>
      <c r="E92" s="3" t="s">
        <v>13</v>
      </c>
      <c r="F92" s="2">
        <v>1</v>
      </c>
      <c r="G92" s="4">
        <v>14.83</v>
      </c>
      <c r="H92" s="4">
        <f t="shared" si="2"/>
        <v>12.0123</v>
      </c>
      <c r="I92" s="4">
        <f t="shared" si="3"/>
        <v>12.0123</v>
      </c>
      <c r="J92" s="3" t="s">
        <v>2072</v>
      </c>
      <c r="K92" s="3" t="s">
        <v>21</v>
      </c>
    </row>
    <row r="93" spans="1:11" x14ac:dyDescent="0.2">
      <c r="A93" s="2">
        <v>91</v>
      </c>
      <c r="B93" s="3" t="s">
        <v>3687</v>
      </c>
      <c r="C93" s="3" t="s">
        <v>3688</v>
      </c>
      <c r="D93" s="3" t="s">
        <v>3689</v>
      </c>
      <c r="E93" s="3" t="s">
        <v>13</v>
      </c>
      <c r="F93" s="2">
        <v>1</v>
      </c>
      <c r="G93" s="4">
        <v>14.83</v>
      </c>
      <c r="H93" s="4">
        <f t="shared" si="2"/>
        <v>12.0123</v>
      </c>
      <c r="I93" s="4">
        <f t="shared" si="3"/>
        <v>12.0123</v>
      </c>
      <c r="J93" s="3" t="s">
        <v>2072</v>
      </c>
      <c r="K93" s="3" t="s">
        <v>21</v>
      </c>
    </row>
    <row r="94" spans="1:11" x14ac:dyDescent="0.2">
      <c r="A94" s="2">
        <v>92</v>
      </c>
      <c r="B94" s="3" t="s">
        <v>3690</v>
      </c>
      <c r="C94" s="3" t="s">
        <v>3691</v>
      </c>
      <c r="D94" s="3" t="s">
        <v>3692</v>
      </c>
      <c r="E94" s="3" t="s">
        <v>13</v>
      </c>
      <c r="F94" s="2">
        <v>1</v>
      </c>
      <c r="G94" s="4">
        <v>14.83</v>
      </c>
      <c r="H94" s="4">
        <f t="shared" si="2"/>
        <v>12.0123</v>
      </c>
      <c r="I94" s="4">
        <f t="shared" si="3"/>
        <v>12.0123</v>
      </c>
      <c r="J94" s="3" t="s">
        <v>2072</v>
      </c>
      <c r="K94" s="3" t="s">
        <v>21</v>
      </c>
    </row>
    <row r="95" spans="1:11" x14ac:dyDescent="0.2">
      <c r="A95" s="2">
        <v>93</v>
      </c>
      <c r="B95" s="3" t="s">
        <v>3693</v>
      </c>
      <c r="C95" s="3" t="s">
        <v>3694</v>
      </c>
      <c r="D95" s="3" t="s">
        <v>3695</v>
      </c>
      <c r="E95" s="3" t="s">
        <v>13</v>
      </c>
      <c r="F95" s="2">
        <v>1</v>
      </c>
      <c r="G95" s="4">
        <v>14.83</v>
      </c>
      <c r="H95" s="4">
        <f t="shared" si="2"/>
        <v>12.0123</v>
      </c>
      <c r="I95" s="4">
        <f t="shared" si="3"/>
        <v>12.0123</v>
      </c>
      <c r="J95" s="3" t="s">
        <v>2072</v>
      </c>
      <c r="K95" s="3" t="s">
        <v>21</v>
      </c>
    </row>
    <row r="96" spans="1:11" x14ac:dyDescent="0.2">
      <c r="A96" s="2">
        <v>94</v>
      </c>
      <c r="B96" s="3" t="s">
        <v>3696</v>
      </c>
      <c r="C96" s="3" t="s">
        <v>3697</v>
      </c>
      <c r="D96" s="3" t="s">
        <v>3698</v>
      </c>
      <c r="E96" s="3" t="s">
        <v>13</v>
      </c>
      <c r="F96" s="2">
        <v>4</v>
      </c>
      <c r="G96" s="4">
        <v>0.13</v>
      </c>
      <c r="H96" s="4">
        <f t="shared" si="2"/>
        <v>0.1053</v>
      </c>
      <c r="I96" s="4">
        <f t="shared" si="3"/>
        <v>0.42120000000000002</v>
      </c>
      <c r="J96" s="3" t="s">
        <v>2072</v>
      </c>
      <c r="K96" s="3" t="s">
        <v>94</v>
      </c>
    </row>
    <row r="97" spans="1:11" x14ac:dyDescent="0.2">
      <c r="A97" s="2">
        <v>95</v>
      </c>
      <c r="B97" s="3" t="s">
        <v>3699</v>
      </c>
      <c r="C97" s="3" t="s">
        <v>3700</v>
      </c>
      <c r="D97" s="3" t="s">
        <v>3701</v>
      </c>
      <c r="E97" s="3" t="s">
        <v>13</v>
      </c>
      <c r="F97" s="2">
        <v>8</v>
      </c>
      <c r="G97" s="4">
        <v>0.13</v>
      </c>
      <c r="H97" s="4">
        <f t="shared" si="2"/>
        <v>0.1053</v>
      </c>
      <c r="I97" s="4">
        <f t="shared" si="3"/>
        <v>0.84240000000000004</v>
      </c>
      <c r="J97" s="3" t="s">
        <v>2072</v>
      </c>
      <c r="K97" s="3" t="s">
        <v>94</v>
      </c>
    </row>
    <row r="98" spans="1:11" x14ac:dyDescent="0.2">
      <c r="A98" s="2">
        <v>96</v>
      </c>
      <c r="B98" s="3" t="s">
        <v>3702</v>
      </c>
      <c r="C98" s="3" t="s">
        <v>3703</v>
      </c>
      <c r="D98" s="3" t="s">
        <v>3704</v>
      </c>
      <c r="E98" s="3" t="s">
        <v>13</v>
      </c>
      <c r="F98" s="2">
        <v>5</v>
      </c>
      <c r="G98" s="4">
        <v>0.13</v>
      </c>
      <c r="H98" s="4">
        <f t="shared" si="2"/>
        <v>0.1053</v>
      </c>
      <c r="I98" s="4">
        <f t="shared" si="3"/>
        <v>0.52649999999999997</v>
      </c>
      <c r="J98" s="3" t="s">
        <v>2072</v>
      </c>
      <c r="K98" s="3" t="s">
        <v>94</v>
      </c>
    </row>
    <row r="99" spans="1:11" x14ac:dyDescent="0.2">
      <c r="A99" s="2">
        <v>97</v>
      </c>
      <c r="B99" s="3" t="s">
        <v>3705</v>
      </c>
      <c r="C99" s="3" t="s">
        <v>3706</v>
      </c>
      <c r="D99" s="3" t="s">
        <v>3707</v>
      </c>
      <c r="E99" s="3" t="s">
        <v>13</v>
      </c>
      <c r="F99" s="2">
        <v>7</v>
      </c>
      <c r="G99" s="4">
        <v>0.13</v>
      </c>
      <c r="H99" s="4">
        <f t="shared" si="2"/>
        <v>0.1053</v>
      </c>
      <c r="I99" s="4">
        <f t="shared" si="3"/>
        <v>0.73710000000000009</v>
      </c>
      <c r="J99" s="3" t="s">
        <v>2072</v>
      </c>
      <c r="K99" s="3" t="s">
        <v>94</v>
      </c>
    </row>
    <row r="100" spans="1:11" x14ac:dyDescent="0.2">
      <c r="A100" s="2">
        <v>98</v>
      </c>
      <c r="B100" s="3" t="s">
        <v>3708</v>
      </c>
      <c r="C100" s="3" t="s">
        <v>3709</v>
      </c>
      <c r="D100" s="3" t="s">
        <v>3710</v>
      </c>
      <c r="E100" s="3" t="s">
        <v>13</v>
      </c>
      <c r="F100" s="2">
        <v>7</v>
      </c>
      <c r="G100" s="4">
        <v>0.13</v>
      </c>
      <c r="H100" s="4">
        <f t="shared" si="2"/>
        <v>0.1053</v>
      </c>
      <c r="I100" s="4">
        <f t="shared" si="3"/>
        <v>0.73710000000000009</v>
      </c>
      <c r="J100" s="3" t="s">
        <v>2072</v>
      </c>
      <c r="K100" s="3" t="s">
        <v>94</v>
      </c>
    </row>
    <row r="101" spans="1:11" x14ac:dyDescent="0.2">
      <c r="A101" s="2">
        <v>99</v>
      </c>
      <c r="B101" s="3" t="s">
        <v>3711</v>
      </c>
      <c r="C101" s="3" t="s">
        <v>3712</v>
      </c>
      <c r="D101" s="3" t="s">
        <v>3713</v>
      </c>
      <c r="E101" s="3" t="s">
        <v>13</v>
      </c>
      <c r="F101" s="2">
        <v>3</v>
      </c>
      <c r="G101" s="4">
        <v>0.13</v>
      </c>
      <c r="H101" s="4">
        <f t="shared" si="2"/>
        <v>0.1053</v>
      </c>
      <c r="I101" s="4">
        <f t="shared" si="3"/>
        <v>0.31590000000000001</v>
      </c>
      <c r="J101" s="3" t="s">
        <v>2072</v>
      </c>
      <c r="K101" s="3" t="s">
        <v>94</v>
      </c>
    </row>
    <row r="102" spans="1:11" x14ac:dyDescent="0.2">
      <c r="A102" s="2">
        <v>100</v>
      </c>
      <c r="B102" s="3" t="s">
        <v>3714</v>
      </c>
      <c r="C102" s="3" t="s">
        <v>3715</v>
      </c>
      <c r="D102" s="3" t="s">
        <v>3716</v>
      </c>
      <c r="E102" s="3" t="s">
        <v>13</v>
      </c>
      <c r="F102" s="2">
        <v>3</v>
      </c>
      <c r="G102" s="4">
        <v>0.13</v>
      </c>
      <c r="H102" s="4">
        <f t="shared" si="2"/>
        <v>0.1053</v>
      </c>
      <c r="I102" s="4">
        <f t="shared" si="3"/>
        <v>0.31590000000000001</v>
      </c>
      <c r="J102" s="3" t="s">
        <v>2072</v>
      </c>
      <c r="K102" s="3" t="s">
        <v>94</v>
      </c>
    </row>
    <row r="103" spans="1:11" x14ac:dyDescent="0.2">
      <c r="A103" s="2">
        <v>101</v>
      </c>
      <c r="B103" s="3" t="s">
        <v>3717</v>
      </c>
      <c r="C103" s="3" t="s">
        <v>3718</v>
      </c>
      <c r="D103" s="3" t="s">
        <v>3719</v>
      </c>
      <c r="E103" s="3" t="s">
        <v>13</v>
      </c>
      <c r="F103" s="2">
        <v>3</v>
      </c>
      <c r="G103" s="4">
        <v>0.13</v>
      </c>
      <c r="H103" s="4">
        <f t="shared" si="2"/>
        <v>0.1053</v>
      </c>
      <c r="I103" s="4">
        <f t="shared" si="3"/>
        <v>0.31590000000000001</v>
      </c>
      <c r="J103" s="3" t="s">
        <v>2072</v>
      </c>
      <c r="K103" s="3" t="s">
        <v>94</v>
      </c>
    </row>
    <row r="104" spans="1:11" x14ac:dyDescent="0.2">
      <c r="A104" s="2">
        <v>102</v>
      </c>
      <c r="B104" s="3" t="s">
        <v>3720</v>
      </c>
      <c r="C104" s="3" t="s">
        <v>3721</v>
      </c>
      <c r="D104" s="3" t="s">
        <v>3722</v>
      </c>
      <c r="E104" s="3" t="s">
        <v>13</v>
      </c>
      <c r="F104" s="2">
        <v>2</v>
      </c>
      <c r="G104" s="4">
        <v>0.13</v>
      </c>
      <c r="H104" s="4">
        <f t="shared" si="2"/>
        <v>0.1053</v>
      </c>
      <c r="I104" s="4">
        <f t="shared" si="3"/>
        <v>0.21060000000000001</v>
      </c>
      <c r="J104" s="3" t="s">
        <v>2072</v>
      </c>
      <c r="K104" s="3" t="s">
        <v>94</v>
      </c>
    </row>
    <row r="105" spans="1:11" x14ac:dyDescent="0.2">
      <c r="A105" s="2">
        <v>103</v>
      </c>
      <c r="B105" s="3" t="s">
        <v>3723</v>
      </c>
      <c r="C105" s="3" t="s">
        <v>3724</v>
      </c>
      <c r="D105" s="3" t="s">
        <v>3725</v>
      </c>
      <c r="E105" s="3" t="s">
        <v>13</v>
      </c>
      <c r="F105" s="2">
        <v>7</v>
      </c>
      <c r="G105" s="4">
        <v>0.13</v>
      </c>
      <c r="H105" s="4">
        <f t="shared" si="2"/>
        <v>0.1053</v>
      </c>
      <c r="I105" s="4">
        <f t="shared" si="3"/>
        <v>0.73710000000000009</v>
      </c>
      <c r="J105" s="3" t="s">
        <v>2072</v>
      </c>
      <c r="K105" s="3" t="s">
        <v>94</v>
      </c>
    </row>
    <row r="106" spans="1:11" x14ac:dyDescent="0.2">
      <c r="A106" s="2">
        <v>104</v>
      </c>
      <c r="B106" s="3" t="s">
        <v>3726</v>
      </c>
      <c r="C106" s="3" t="s">
        <v>3727</v>
      </c>
      <c r="D106" s="3" t="s">
        <v>3728</v>
      </c>
      <c r="E106" s="3" t="s">
        <v>13</v>
      </c>
      <c r="F106" s="2">
        <v>12</v>
      </c>
      <c r="G106" s="4">
        <v>0.13</v>
      </c>
      <c r="H106" s="4">
        <f t="shared" si="2"/>
        <v>0.1053</v>
      </c>
      <c r="I106" s="4">
        <f t="shared" si="3"/>
        <v>1.2636000000000001</v>
      </c>
      <c r="J106" s="3" t="s">
        <v>2072</v>
      </c>
      <c r="K106" s="3" t="s">
        <v>94</v>
      </c>
    </row>
    <row r="107" spans="1:11" x14ac:dyDescent="0.2">
      <c r="A107" s="2">
        <v>105</v>
      </c>
      <c r="B107" s="3" t="s">
        <v>3729</v>
      </c>
      <c r="C107" s="3" t="s">
        <v>3730</v>
      </c>
      <c r="D107" s="3" t="s">
        <v>3731</v>
      </c>
      <c r="E107" s="3" t="s">
        <v>13</v>
      </c>
      <c r="F107" s="2">
        <v>4</v>
      </c>
      <c r="G107" s="4">
        <v>11.68</v>
      </c>
      <c r="H107" s="4">
        <f t="shared" si="2"/>
        <v>9.4608000000000008</v>
      </c>
      <c r="I107" s="4">
        <f t="shared" si="3"/>
        <v>37.843200000000003</v>
      </c>
      <c r="J107" s="3" t="s">
        <v>2072</v>
      </c>
      <c r="K107" s="3" t="s">
        <v>94</v>
      </c>
    </row>
    <row r="108" spans="1:11" x14ac:dyDescent="0.2">
      <c r="A108" s="2">
        <v>106</v>
      </c>
      <c r="B108" s="3" t="s">
        <v>3732</v>
      </c>
      <c r="C108" s="3" t="s">
        <v>3733</v>
      </c>
      <c r="D108" s="3" t="s">
        <v>3734</v>
      </c>
      <c r="E108" s="3" t="s">
        <v>13</v>
      </c>
      <c r="F108" s="2">
        <v>2</v>
      </c>
      <c r="G108" s="4">
        <v>21.23</v>
      </c>
      <c r="H108" s="4">
        <f t="shared" si="2"/>
        <v>17.196300000000001</v>
      </c>
      <c r="I108" s="4">
        <f t="shared" si="3"/>
        <v>34.392600000000002</v>
      </c>
      <c r="J108" s="3" t="s">
        <v>2072</v>
      </c>
      <c r="K108" s="3" t="s">
        <v>94</v>
      </c>
    </row>
    <row r="109" spans="1:11" x14ac:dyDescent="0.2">
      <c r="A109" s="2">
        <v>107</v>
      </c>
      <c r="B109" s="3" t="s">
        <v>3735</v>
      </c>
      <c r="C109" s="3" t="s">
        <v>3736</v>
      </c>
      <c r="D109" s="3" t="s">
        <v>3737</v>
      </c>
      <c r="E109" s="3" t="s">
        <v>13</v>
      </c>
      <c r="F109" s="2">
        <v>1</v>
      </c>
      <c r="G109" s="4">
        <v>21.23</v>
      </c>
      <c r="H109" s="4">
        <f t="shared" si="2"/>
        <v>17.196300000000001</v>
      </c>
      <c r="I109" s="4">
        <f t="shared" si="3"/>
        <v>17.196300000000001</v>
      </c>
      <c r="J109" s="3" t="s">
        <v>2072</v>
      </c>
      <c r="K109" s="3" t="s">
        <v>94</v>
      </c>
    </row>
    <row r="110" spans="1:11" x14ac:dyDescent="0.2">
      <c r="A110" s="2">
        <v>108</v>
      </c>
      <c r="B110" s="3" t="s">
        <v>3738</v>
      </c>
      <c r="C110" s="3" t="s">
        <v>3739</v>
      </c>
      <c r="D110" s="3" t="s">
        <v>3740</v>
      </c>
      <c r="E110" s="3" t="s">
        <v>13</v>
      </c>
      <c r="F110" s="2">
        <v>4</v>
      </c>
      <c r="G110" s="4">
        <v>21.23</v>
      </c>
      <c r="H110" s="4">
        <f t="shared" si="2"/>
        <v>17.196300000000001</v>
      </c>
      <c r="I110" s="4">
        <f t="shared" si="3"/>
        <v>68.785200000000003</v>
      </c>
      <c r="J110" s="3" t="s">
        <v>2072</v>
      </c>
      <c r="K110" s="3" t="s">
        <v>94</v>
      </c>
    </row>
    <row r="111" spans="1:11" x14ac:dyDescent="0.2">
      <c r="A111" s="2">
        <v>109</v>
      </c>
      <c r="B111" s="3" t="s">
        <v>3741</v>
      </c>
      <c r="C111" s="3" t="s">
        <v>3742</v>
      </c>
      <c r="D111" s="3" t="s">
        <v>3743</v>
      </c>
      <c r="E111" s="3" t="s">
        <v>13</v>
      </c>
      <c r="F111" s="2">
        <v>4</v>
      </c>
      <c r="G111" s="4">
        <v>21.23</v>
      </c>
      <c r="H111" s="4">
        <f t="shared" si="2"/>
        <v>17.196300000000001</v>
      </c>
      <c r="I111" s="4">
        <f t="shared" si="3"/>
        <v>68.785200000000003</v>
      </c>
      <c r="J111" s="3" t="s">
        <v>2072</v>
      </c>
      <c r="K111" s="3" t="s">
        <v>94</v>
      </c>
    </row>
    <row r="112" spans="1:11" x14ac:dyDescent="0.2">
      <c r="A112" s="2">
        <v>110</v>
      </c>
      <c r="B112" s="3" t="s">
        <v>3744</v>
      </c>
      <c r="C112" s="3" t="s">
        <v>3745</v>
      </c>
      <c r="D112" s="3" t="s">
        <v>3746</v>
      </c>
      <c r="E112" s="3" t="s">
        <v>13</v>
      </c>
      <c r="F112" s="2">
        <v>4</v>
      </c>
      <c r="G112" s="4">
        <v>11.68</v>
      </c>
      <c r="H112" s="4">
        <f t="shared" si="2"/>
        <v>9.4608000000000008</v>
      </c>
      <c r="I112" s="4">
        <f t="shared" si="3"/>
        <v>37.843200000000003</v>
      </c>
      <c r="J112" s="3" t="s">
        <v>2072</v>
      </c>
      <c r="K112" s="3" t="s">
        <v>94</v>
      </c>
    </row>
    <row r="113" spans="1:11" x14ac:dyDescent="0.2">
      <c r="A113" s="2">
        <v>111</v>
      </c>
      <c r="B113" s="3" t="s">
        <v>3747</v>
      </c>
      <c r="C113" s="3" t="s">
        <v>3748</v>
      </c>
      <c r="D113" s="3" t="s">
        <v>3749</v>
      </c>
      <c r="E113" s="3" t="s">
        <v>13</v>
      </c>
      <c r="F113" s="2">
        <v>1</v>
      </c>
      <c r="G113" s="4">
        <v>11.68</v>
      </c>
      <c r="H113" s="4">
        <f t="shared" si="2"/>
        <v>9.4608000000000008</v>
      </c>
      <c r="I113" s="4">
        <f t="shared" si="3"/>
        <v>9.4608000000000008</v>
      </c>
      <c r="J113" s="3" t="s">
        <v>2072</v>
      </c>
      <c r="K113" s="3" t="s">
        <v>94</v>
      </c>
    </row>
    <row r="114" spans="1:11" x14ac:dyDescent="0.2">
      <c r="A114" s="2">
        <v>112</v>
      </c>
      <c r="B114" s="3" t="s">
        <v>3750</v>
      </c>
      <c r="C114" s="3" t="s">
        <v>3751</v>
      </c>
      <c r="D114" s="3" t="s">
        <v>3752</v>
      </c>
      <c r="E114" s="3" t="s">
        <v>13</v>
      </c>
      <c r="F114" s="2">
        <v>2</v>
      </c>
      <c r="G114" s="4">
        <v>21.23</v>
      </c>
      <c r="H114" s="4">
        <f t="shared" si="2"/>
        <v>17.196300000000001</v>
      </c>
      <c r="I114" s="4">
        <f t="shared" si="3"/>
        <v>34.392600000000002</v>
      </c>
      <c r="J114" s="3" t="s">
        <v>2072</v>
      </c>
      <c r="K114" s="3" t="s">
        <v>94</v>
      </c>
    </row>
    <row r="115" spans="1:11" x14ac:dyDescent="0.2">
      <c r="A115" s="2">
        <v>113</v>
      </c>
      <c r="B115" s="3" t="s">
        <v>3753</v>
      </c>
      <c r="C115" s="3" t="s">
        <v>3754</v>
      </c>
      <c r="D115" s="3" t="s">
        <v>3755</v>
      </c>
      <c r="E115" s="3" t="s">
        <v>13</v>
      </c>
      <c r="F115" s="2">
        <v>1</v>
      </c>
      <c r="G115" s="4">
        <v>21.23</v>
      </c>
      <c r="H115" s="4">
        <f t="shared" si="2"/>
        <v>17.196300000000001</v>
      </c>
      <c r="I115" s="4">
        <f t="shared" si="3"/>
        <v>17.196300000000001</v>
      </c>
      <c r="J115" s="3" t="s">
        <v>2072</v>
      </c>
      <c r="K115" s="3" t="s">
        <v>94</v>
      </c>
    </row>
    <row r="116" spans="1:11" x14ac:dyDescent="0.2">
      <c r="A116" s="2">
        <v>114</v>
      </c>
      <c r="B116" s="3" t="s">
        <v>3756</v>
      </c>
      <c r="C116" s="3" t="s">
        <v>3757</v>
      </c>
      <c r="D116" s="3" t="s">
        <v>3758</v>
      </c>
      <c r="E116" s="3" t="s">
        <v>13</v>
      </c>
      <c r="F116" s="2">
        <v>3</v>
      </c>
      <c r="G116" s="4">
        <v>21.23</v>
      </c>
      <c r="H116" s="4">
        <f t="shared" si="2"/>
        <v>17.196300000000001</v>
      </c>
      <c r="I116" s="4">
        <f t="shared" si="3"/>
        <v>51.588900000000002</v>
      </c>
      <c r="J116" s="3" t="s">
        <v>2072</v>
      </c>
      <c r="K116" s="3" t="s">
        <v>94</v>
      </c>
    </row>
    <row r="117" spans="1:11" x14ac:dyDescent="0.2">
      <c r="A117" s="2">
        <v>115</v>
      </c>
      <c r="B117" s="3" t="s">
        <v>3759</v>
      </c>
      <c r="C117" s="3" t="s">
        <v>3760</v>
      </c>
      <c r="D117" s="3" t="s">
        <v>3761</v>
      </c>
      <c r="E117" s="3" t="s">
        <v>13</v>
      </c>
      <c r="F117" s="2">
        <v>2</v>
      </c>
      <c r="G117" s="4">
        <v>21.23</v>
      </c>
      <c r="H117" s="4">
        <f t="shared" si="2"/>
        <v>17.196300000000001</v>
      </c>
      <c r="I117" s="4">
        <f t="shared" si="3"/>
        <v>34.392600000000002</v>
      </c>
      <c r="J117" s="3" t="s">
        <v>2072</v>
      </c>
      <c r="K117" s="3" t="s">
        <v>94</v>
      </c>
    </row>
    <row r="118" spans="1:11" x14ac:dyDescent="0.2">
      <c r="A118" s="2">
        <v>116</v>
      </c>
      <c r="B118" s="3" t="s">
        <v>3762</v>
      </c>
      <c r="C118" s="3" t="s">
        <v>3763</v>
      </c>
      <c r="D118" s="3" t="s">
        <v>3764</v>
      </c>
      <c r="E118" s="3" t="s">
        <v>13</v>
      </c>
      <c r="F118" s="2">
        <v>1</v>
      </c>
      <c r="G118" s="4">
        <v>1</v>
      </c>
      <c r="H118" s="4">
        <f t="shared" si="2"/>
        <v>0.81</v>
      </c>
      <c r="I118" s="4">
        <f t="shared" si="3"/>
        <v>0.81</v>
      </c>
      <c r="J118" s="3" t="s">
        <v>2072</v>
      </c>
      <c r="K118" s="3" t="s">
        <v>94</v>
      </c>
    </row>
    <row r="119" spans="1:11" x14ac:dyDescent="0.2">
      <c r="A119" s="2">
        <v>117</v>
      </c>
      <c r="B119" s="3" t="s">
        <v>3765</v>
      </c>
      <c r="C119" s="3" t="s">
        <v>3766</v>
      </c>
      <c r="D119" s="3" t="s">
        <v>3767</v>
      </c>
      <c r="E119" s="3" t="s">
        <v>13</v>
      </c>
      <c r="F119" s="2">
        <v>1</v>
      </c>
      <c r="G119" s="4">
        <v>1</v>
      </c>
      <c r="H119" s="4">
        <f t="shared" si="2"/>
        <v>0.81</v>
      </c>
      <c r="I119" s="4">
        <f t="shared" si="3"/>
        <v>0.81</v>
      </c>
      <c r="J119" s="3" t="s">
        <v>2072</v>
      </c>
      <c r="K119" s="3" t="s">
        <v>94</v>
      </c>
    </row>
    <row r="120" spans="1:11" x14ac:dyDescent="0.2">
      <c r="A120" s="2">
        <v>118</v>
      </c>
      <c r="B120" s="3" t="s">
        <v>3768</v>
      </c>
      <c r="C120" s="3" t="s">
        <v>3769</v>
      </c>
      <c r="D120" s="3" t="s">
        <v>3770</v>
      </c>
      <c r="E120" s="3" t="s">
        <v>13</v>
      </c>
      <c r="F120" s="2">
        <v>2</v>
      </c>
      <c r="G120" s="4">
        <v>1</v>
      </c>
      <c r="H120" s="4">
        <f t="shared" si="2"/>
        <v>0.81</v>
      </c>
      <c r="I120" s="4">
        <f t="shared" si="3"/>
        <v>1.62</v>
      </c>
      <c r="J120" s="3" t="s">
        <v>2072</v>
      </c>
      <c r="K120" s="3" t="s">
        <v>94</v>
      </c>
    </row>
    <row r="121" spans="1:11" x14ac:dyDescent="0.2">
      <c r="A121" s="2">
        <v>119</v>
      </c>
      <c r="B121" s="3" t="s">
        <v>3771</v>
      </c>
      <c r="C121" s="3" t="s">
        <v>3772</v>
      </c>
      <c r="D121" s="3" t="s">
        <v>3773</v>
      </c>
      <c r="E121" s="3" t="s">
        <v>13</v>
      </c>
      <c r="F121" s="2">
        <v>3</v>
      </c>
      <c r="G121" s="4">
        <v>1</v>
      </c>
      <c r="H121" s="4">
        <f t="shared" si="2"/>
        <v>0.81</v>
      </c>
      <c r="I121" s="4">
        <f t="shared" si="3"/>
        <v>2.4300000000000002</v>
      </c>
      <c r="J121" s="3" t="s">
        <v>2072</v>
      </c>
      <c r="K121" s="3" t="s">
        <v>94</v>
      </c>
    </row>
    <row r="122" spans="1:11" x14ac:dyDescent="0.2">
      <c r="A122" s="2">
        <v>120</v>
      </c>
      <c r="B122" s="3" t="s">
        <v>3774</v>
      </c>
      <c r="C122" s="3" t="s">
        <v>3775</v>
      </c>
      <c r="D122" s="3" t="s">
        <v>3776</v>
      </c>
      <c r="E122" s="3" t="s">
        <v>13</v>
      </c>
      <c r="F122" s="2">
        <v>3</v>
      </c>
      <c r="G122" s="4">
        <v>1</v>
      </c>
      <c r="H122" s="4">
        <f t="shared" si="2"/>
        <v>0.81</v>
      </c>
      <c r="I122" s="4">
        <f t="shared" si="3"/>
        <v>2.4300000000000002</v>
      </c>
      <c r="J122" s="3" t="s">
        <v>2072</v>
      </c>
      <c r="K122" s="3" t="s">
        <v>94</v>
      </c>
    </row>
    <row r="123" spans="1:11" x14ac:dyDescent="0.2">
      <c r="A123" s="2">
        <v>121</v>
      </c>
      <c r="B123" s="3" t="s">
        <v>3777</v>
      </c>
      <c r="C123" s="3" t="s">
        <v>3778</v>
      </c>
      <c r="D123" s="3" t="s">
        <v>3779</v>
      </c>
      <c r="E123" s="3" t="s">
        <v>13</v>
      </c>
      <c r="F123" s="2">
        <v>2</v>
      </c>
      <c r="G123" s="4">
        <v>1</v>
      </c>
      <c r="H123" s="4">
        <f t="shared" si="2"/>
        <v>0.81</v>
      </c>
      <c r="I123" s="4">
        <f t="shared" si="3"/>
        <v>1.62</v>
      </c>
      <c r="J123" s="3" t="s">
        <v>2072</v>
      </c>
      <c r="K123" s="3" t="s">
        <v>94</v>
      </c>
    </row>
    <row r="124" spans="1:11" x14ac:dyDescent="0.2">
      <c r="A124" s="2">
        <v>122</v>
      </c>
      <c r="B124" s="3" t="s">
        <v>3780</v>
      </c>
      <c r="C124" s="3" t="s">
        <v>3781</v>
      </c>
      <c r="D124" s="3" t="s">
        <v>3782</v>
      </c>
      <c r="E124" s="3" t="s">
        <v>13</v>
      </c>
      <c r="F124" s="2">
        <v>4</v>
      </c>
      <c r="G124" s="4">
        <v>1</v>
      </c>
      <c r="H124" s="4">
        <f t="shared" si="2"/>
        <v>0.81</v>
      </c>
      <c r="I124" s="4">
        <f t="shared" si="3"/>
        <v>3.24</v>
      </c>
      <c r="J124" s="3" t="s">
        <v>2072</v>
      </c>
      <c r="K124" s="3" t="s">
        <v>94</v>
      </c>
    </row>
    <row r="125" spans="1:11" x14ac:dyDescent="0.2">
      <c r="A125" s="2">
        <v>123</v>
      </c>
      <c r="B125" s="3" t="s">
        <v>3783</v>
      </c>
      <c r="C125" s="3" t="s">
        <v>3784</v>
      </c>
      <c r="D125" s="3" t="s">
        <v>3785</v>
      </c>
      <c r="E125" s="3" t="s">
        <v>13</v>
      </c>
      <c r="F125" s="2">
        <v>1</v>
      </c>
      <c r="G125" s="4">
        <v>1</v>
      </c>
      <c r="H125" s="4">
        <f t="shared" si="2"/>
        <v>0.81</v>
      </c>
      <c r="I125" s="4">
        <f t="shared" si="3"/>
        <v>0.81</v>
      </c>
      <c r="J125" s="3" t="s">
        <v>2072</v>
      </c>
      <c r="K125" s="3" t="s">
        <v>94</v>
      </c>
    </row>
    <row r="126" spans="1:11" x14ac:dyDescent="0.2">
      <c r="A126" s="2">
        <v>124</v>
      </c>
      <c r="B126" s="3" t="s">
        <v>3786</v>
      </c>
      <c r="C126" s="3" t="s">
        <v>3787</v>
      </c>
      <c r="D126" s="3" t="s">
        <v>3788</v>
      </c>
      <c r="E126" s="3" t="s">
        <v>13</v>
      </c>
      <c r="F126" s="2">
        <v>2</v>
      </c>
      <c r="G126" s="4">
        <v>0.13</v>
      </c>
      <c r="H126" s="4">
        <f t="shared" si="2"/>
        <v>0.1053</v>
      </c>
      <c r="I126" s="4">
        <f t="shared" si="3"/>
        <v>0.21060000000000001</v>
      </c>
      <c r="J126" s="3" t="s">
        <v>2072</v>
      </c>
      <c r="K126" s="3" t="s">
        <v>94</v>
      </c>
    </row>
    <row r="127" spans="1:11" x14ac:dyDescent="0.2">
      <c r="A127" s="2">
        <v>125</v>
      </c>
      <c r="B127" s="3" t="s">
        <v>3789</v>
      </c>
      <c r="C127" s="3" t="s">
        <v>3790</v>
      </c>
      <c r="D127" s="3" t="s">
        <v>3791</v>
      </c>
      <c r="E127" s="3" t="s">
        <v>13</v>
      </c>
      <c r="F127" s="2">
        <v>3</v>
      </c>
      <c r="G127" s="4">
        <v>0.13</v>
      </c>
      <c r="H127" s="4">
        <f t="shared" si="2"/>
        <v>0.1053</v>
      </c>
      <c r="I127" s="4">
        <f t="shared" si="3"/>
        <v>0.31590000000000001</v>
      </c>
      <c r="J127" s="3" t="s">
        <v>2072</v>
      </c>
      <c r="K127" s="3" t="s">
        <v>94</v>
      </c>
    </row>
    <row r="128" spans="1:11" x14ac:dyDescent="0.2">
      <c r="A128" s="2">
        <v>126</v>
      </c>
      <c r="B128" s="3" t="s">
        <v>3792</v>
      </c>
      <c r="C128" s="3" t="s">
        <v>3793</v>
      </c>
      <c r="D128" s="3" t="s">
        <v>3794</v>
      </c>
      <c r="E128" s="3" t="s">
        <v>13</v>
      </c>
      <c r="F128" s="2">
        <v>1</v>
      </c>
      <c r="G128" s="4">
        <v>1</v>
      </c>
      <c r="H128" s="4">
        <f t="shared" si="2"/>
        <v>0.81</v>
      </c>
      <c r="I128" s="4">
        <f t="shared" si="3"/>
        <v>0.81</v>
      </c>
      <c r="J128" s="3" t="s">
        <v>2072</v>
      </c>
      <c r="K128" s="3" t="s">
        <v>94</v>
      </c>
    </row>
    <row r="129" spans="1:11" x14ac:dyDescent="0.2">
      <c r="A129" s="2">
        <v>127</v>
      </c>
      <c r="B129" s="3" t="s">
        <v>3795</v>
      </c>
      <c r="C129" s="3" t="s">
        <v>3796</v>
      </c>
      <c r="D129" s="3" t="s">
        <v>3797</v>
      </c>
      <c r="E129" s="3" t="s">
        <v>13</v>
      </c>
      <c r="F129" s="2">
        <v>2</v>
      </c>
      <c r="G129" s="4">
        <v>1</v>
      </c>
      <c r="H129" s="4">
        <f t="shared" si="2"/>
        <v>0.81</v>
      </c>
      <c r="I129" s="4">
        <f t="shared" si="3"/>
        <v>1.62</v>
      </c>
      <c r="J129" s="3" t="s">
        <v>2072</v>
      </c>
      <c r="K129" s="3" t="s">
        <v>94</v>
      </c>
    </row>
    <row r="130" spans="1:11" x14ac:dyDescent="0.2">
      <c r="A130" s="2">
        <v>128</v>
      </c>
      <c r="B130" s="3" t="s">
        <v>3798</v>
      </c>
      <c r="C130" s="3" t="s">
        <v>3799</v>
      </c>
      <c r="D130" s="3" t="s">
        <v>3800</v>
      </c>
      <c r="E130" s="3" t="s">
        <v>13</v>
      </c>
      <c r="F130" s="2">
        <v>1</v>
      </c>
      <c r="G130" s="4">
        <v>1</v>
      </c>
      <c r="H130" s="4">
        <f t="shared" si="2"/>
        <v>0.81</v>
      </c>
      <c r="I130" s="4">
        <f t="shared" si="3"/>
        <v>0.81</v>
      </c>
      <c r="J130" s="3" t="s">
        <v>2072</v>
      </c>
      <c r="K130" s="3" t="s">
        <v>94</v>
      </c>
    </row>
    <row r="131" spans="1:11" x14ac:dyDescent="0.2">
      <c r="A131" s="2">
        <v>129</v>
      </c>
      <c r="B131" s="3" t="s">
        <v>3801</v>
      </c>
      <c r="C131" s="3" t="s">
        <v>3802</v>
      </c>
      <c r="D131" s="3" t="s">
        <v>3803</v>
      </c>
      <c r="E131" s="3" t="s">
        <v>13</v>
      </c>
      <c r="F131" s="2">
        <v>1</v>
      </c>
      <c r="G131" s="4">
        <v>1</v>
      </c>
      <c r="H131" s="4">
        <f t="shared" si="2"/>
        <v>0.81</v>
      </c>
      <c r="I131" s="4">
        <f t="shared" si="3"/>
        <v>0.81</v>
      </c>
      <c r="J131" s="3" t="s">
        <v>2072</v>
      </c>
      <c r="K131" s="3" t="s">
        <v>94</v>
      </c>
    </row>
    <row r="132" spans="1:11" x14ac:dyDescent="0.2">
      <c r="A132" s="2">
        <v>130</v>
      </c>
      <c r="B132" s="3" t="s">
        <v>3804</v>
      </c>
      <c r="C132" s="3" t="s">
        <v>3805</v>
      </c>
      <c r="D132" s="3" t="s">
        <v>3806</v>
      </c>
      <c r="E132" s="3" t="s">
        <v>13</v>
      </c>
      <c r="F132" s="2">
        <v>1</v>
      </c>
      <c r="G132" s="4">
        <v>1</v>
      </c>
      <c r="H132" s="4">
        <f t="shared" ref="H132:H195" si="4">G132*0.9*0.9</f>
        <v>0.81</v>
      </c>
      <c r="I132" s="4">
        <f t="shared" ref="I132:I195" si="5">F132*H132</f>
        <v>0.81</v>
      </c>
      <c r="J132" s="3" t="s">
        <v>2072</v>
      </c>
      <c r="K132" s="3" t="s">
        <v>94</v>
      </c>
    </row>
    <row r="133" spans="1:11" x14ac:dyDescent="0.2">
      <c r="A133" s="2">
        <v>131</v>
      </c>
      <c r="B133" s="3" t="s">
        <v>3807</v>
      </c>
      <c r="C133" s="3" t="s">
        <v>3808</v>
      </c>
      <c r="D133" s="3" t="s">
        <v>3809</v>
      </c>
      <c r="E133" s="3" t="s">
        <v>13</v>
      </c>
      <c r="F133" s="2">
        <v>3</v>
      </c>
      <c r="G133" s="4">
        <v>1</v>
      </c>
      <c r="H133" s="4">
        <f t="shared" si="4"/>
        <v>0.81</v>
      </c>
      <c r="I133" s="4">
        <f t="shared" si="5"/>
        <v>2.4300000000000002</v>
      </c>
      <c r="J133" s="3" t="s">
        <v>2072</v>
      </c>
      <c r="K133" s="3" t="s">
        <v>94</v>
      </c>
    </row>
    <row r="134" spans="1:11" x14ac:dyDescent="0.2">
      <c r="A134" s="2">
        <v>132</v>
      </c>
      <c r="B134" s="3" t="s">
        <v>3810</v>
      </c>
      <c r="C134" s="3" t="s">
        <v>3811</v>
      </c>
      <c r="D134" s="3" t="s">
        <v>3812</v>
      </c>
      <c r="E134" s="3" t="s">
        <v>13</v>
      </c>
      <c r="F134" s="2">
        <v>3</v>
      </c>
      <c r="G134" s="4">
        <v>0.13</v>
      </c>
      <c r="H134" s="4">
        <f t="shared" si="4"/>
        <v>0.1053</v>
      </c>
      <c r="I134" s="4">
        <f t="shared" si="5"/>
        <v>0.31590000000000001</v>
      </c>
      <c r="J134" s="3" t="s">
        <v>2072</v>
      </c>
      <c r="K134" s="3" t="s">
        <v>94</v>
      </c>
    </row>
    <row r="135" spans="1:11" x14ac:dyDescent="0.2">
      <c r="A135" s="2">
        <v>133</v>
      </c>
      <c r="B135" s="3" t="s">
        <v>3813</v>
      </c>
      <c r="C135" s="3" t="s">
        <v>3814</v>
      </c>
      <c r="D135" s="3" t="s">
        <v>3815</v>
      </c>
      <c r="E135" s="3" t="s">
        <v>13</v>
      </c>
      <c r="F135" s="2">
        <v>4</v>
      </c>
      <c r="G135" s="4">
        <v>0.13</v>
      </c>
      <c r="H135" s="4">
        <f t="shared" si="4"/>
        <v>0.1053</v>
      </c>
      <c r="I135" s="4">
        <f t="shared" si="5"/>
        <v>0.42120000000000002</v>
      </c>
      <c r="J135" s="3" t="s">
        <v>2072</v>
      </c>
      <c r="K135" s="3" t="s">
        <v>94</v>
      </c>
    </row>
    <row r="136" spans="1:11" x14ac:dyDescent="0.2">
      <c r="A136" s="2">
        <v>134</v>
      </c>
      <c r="B136" s="3" t="s">
        <v>3816</v>
      </c>
      <c r="C136" s="3" t="s">
        <v>3817</v>
      </c>
      <c r="D136" s="3" t="s">
        <v>3818</v>
      </c>
      <c r="E136" s="3" t="s">
        <v>13</v>
      </c>
      <c r="F136" s="2">
        <v>1</v>
      </c>
      <c r="G136" s="4">
        <v>0.13</v>
      </c>
      <c r="H136" s="4">
        <f t="shared" si="4"/>
        <v>0.1053</v>
      </c>
      <c r="I136" s="4">
        <f t="shared" si="5"/>
        <v>0.1053</v>
      </c>
      <c r="J136" s="3" t="s">
        <v>2072</v>
      </c>
      <c r="K136" s="3" t="s">
        <v>94</v>
      </c>
    </row>
    <row r="137" spans="1:11" x14ac:dyDescent="0.2">
      <c r="A137" s="2">
        <v>135</v>
      </c>
      <c r="B137" s="3" t="s">
        <v>3819</v>
      </c>
      <c r="C137" s="3" t="s">
        <v>3820</v>
      </c>
      <c r="D137" s="3" t="s">
        <v>3821</v>
      </c>
      <c r="E137" s="3" t="s">
        <v>13</v>
      </c>
      <c r="F137" s="2">
        <v>1</v>
      </c>
      <c r="G137" s="4">
        <v>0.13</v>
      </c>
      <c r="H137" s="4">
        <f t="shared" si="4"/>
        <v>0.1053</v>
      </c>
      <c r="I137" s="4">
        <f t="shared" si="5"/>
        <v>0.1053</v>
      </c>
      <c r="J137" s="3" t="s">
        <v>2072</v>
      </c>
      <c r="K137" s="3" t="s">
        <v>94</v>
      </c>
    </row>
    <row r="138" spans="1:11" x14ac:dyDescent="0.2">
      <c r="A138" s="2">
        <v>136</v>
      </c>
      <c r="B138" s="3" t="s">
        <v>3822</v>
      </c>
      <c r="C138" s="3" t="s">
        <v>3823</v>
      </c>
      <c r="D138" s="3" t="s">
        <v>3824</v>
      </c>
      <c r="E138" s="3" t="s">
        <v>13</v>
      </c>
      <c r="F138" s="2">
        <v>3</v>
      </c>
      <c r="G138" s="4">
        <v>0.13</v>
      </c>
      <c r="H138" s="4">
        <f t="shared" si="4"/>
        <v>0.1053</v>
      </c>
      <c r="I138" s="4">
        <f t="shared" si="5"/>
        <v>0.31590000000000001</v>
      </c>
      <c r="J138" s="3" t="s">
        <v>2072</v>
      </c>
      <c r="K138" s="3" t="s">
        <v>94</v>
      </c>
    </row>
    <row r="139" spans="1:11" x14ac:dyDescent="0.2">
      <c r="A139" s="2">
        <v>137</v>
      </c>
      <c r="B139" s="3" t="s">
        <v>3825</v>
      </c>
      <c r="C139" s="3" t="s">
        <v>3826</v>
      </c>
      <c r="D139" s="3" t="s">
        <v>3827</v>
      </c>
      <c r="E139" s="3" t="s">
        <v>13</v>
      </c>
      <c r="F139" s="2">
        <v>2</v>
      </c>
      <c r="G139" s="4">
        <v>0.13</v>
      </c>
      <c r="H139" s="4">
        <f t="shared" si="4"/>
        <v>0.1053</v>
      </c>
      <c r="I139" s="4">
        <f t="shared" si="5"/>
        <v>0.21060000000000001</v>
      </c>
      <c r="J139" s="3" t="s">
        <v>2072</v>
      </c>
      <c r="K139" s="3" t="s">
        <v>3653</v>
      </c>
    </row>
    <row r="140" spans="1:11" x14ac:dyDescent="0.2">
      <c r="A140" s="2">
        <v>138</v>
      </c>
      <c r="B140" s="3" t="s">
        <v>3828</v>
      </c>
      <c r="C140" s="3" t="s">
        <v>3829</v>
      </c>
      <c r="D140" s="3" t="s">
        <v>3830</v>
      </c>
      <c r="E140" s="3" t="s">
        <v>13</v>
      </c>
      <c r="F140" s="2">
        <v>2</v>
      </c>
      <c r="G140" s="4">
        <v>0.13</v>
      </c>
      <c r="H140" s="4">
        <f t="shared" si="4"/>
        <v>0.1053</v>
      </c>
      <c r="I140" s="4">
        <f t="shared" si="5"/>
        <v>0.21060000000000001</v>
      </c>
      <c r="J140" s="3" t="s">
        <v>2072</v>
      </c>
      <c r="K140" s="3" t="s">
        <v>3653</v>
      </c>
    </row>
    <row r="141" spans="1:11" x14ac:dyDescent="0.2">
      <c r="A141" s="2">
        <v>139</v>
      </c>
      <c r="B141" s="3" t="s">
        <v>3831</v>
      </c>
      <c r="C141" s="3" t="s">
        <v>3832</v>
      </c>
      <c r="D141" s="3" t="s">
        <v>3833</v>
      </c>
      <c r="E141" s="3" t="s">
        <v>13</v>
      </c>
      <c r="F141" s="2">
        <v>1</v>
      </c>
      <c r="G141" s="4">
        <v>27.95</v>
      </c>
      <c r="H141" s="4">
        <f t="shared" si="4"/>
        <v>22.639500000000002</v>
      </c>
      <c r="I141" s="4">
        <f t="shared" si="5"/>
        <v>22.639500000000002</v>
      </c>
      <c r="J141" s="3" t="s">
        <v>2072</v>
      </c>
      <c r="K141" s="3" t="s">
        <v>3653</v>
      </c>
    </row>
    <row r="142" spans="1:11" x14ac:dyDescent="0.2">
      <c r="A142" s="2">
        <v>140</v>
      </c>
      <c r="B142" s="3" t="s">
        <v>3834</v>
      </c>
      <c r="C142" s="3" t="s">
        <v>3835</v>
      </c>
      <c r="D142" s="3" t="s">
        <v>3836</v>
      </c>
      <c r="E142" s="3" t="s">
        <v>13</v>
      </c>
      <c r="F142" s="2">
        <v>3</v>
      </c>
      <c r="G142" s="4">
        <v>1</v>
      </c>
      <c r="H142" s="4">
        <f t="shared" si="4"/>
        <v>0.81</v>
      </c>
      <c r="I142" s="4">
        <f t="shared" si="5"/>
        <v>2.4300000000000002</v>
      </c>
      <c r="J142" s="3" t="s">
        <v>2072</v>
      </c>
      <c r="K142" s="3" t="s">
        <v>94</v>
      </c>
    </row>
    <row r="143" spans="1:11" x14ac:dyDescent="0.2">
      <c r="A143" s="2">
        <v>141</v>
      </c>
      <c r="B143" s="3" t="s">
        <v>3837</v>
      </c>
      <c r="C143" s="3" t="s">
        <v>3838</v>
      </c>
      <c r="D143" s="3" t="s">
        <v>3839</v>
      </c>
      <c r="E143" s="3" t="s">
        <v>13</v>
      </c>
      <c r="F143" s="2">
        <v>6</v>
      </c>
      <c r="G143" s="4">
        <v>1</v>
      </c>
      <c r="H143" s="4">
        <f t="shared" si="4"/>
        <v>0.81</v>
      </c>
      <c r="I143" s="4">
        <f t="shared" si="5"/>
        <v>4.8600000000000003</v>
      </c>
      <c r="J143" s="3" t="s">
        <v>2072</v>
      </c>
      <c r="K143" s="3" t="s">
        <v>94</v>
      </c>
    </row>
    <row r="144" spans="1:11" x14ac:dyDescent="0.2">
      <c r="A144" s="2">
        <v>142</v>
      </c>
      <c r="B144" s="3" t="s">
        <v>3840</v>
      </c>
      <c r="C144" s="3" t="s">
        <v>3841</v>
      </c>
      <c r="D144" s="3" t="s">
        <v>3842</v>
      </c>
      <c r="E144" s="3" t="s">
        <v>13</v>
      </c>
      <c r="F144" s="2">
        <v>2</v>
      </c>
      <c r="G144" s="4">
        <v>1</v>
      </c>
      <c r="H144" s="4">
        <f t="shared" si="4"/>
        <v>0.81</v>
      </c>
      <c r="I144" s="4">
        <f t="shared" si="5"/>
        <v>1.62</v>
      </c>
      <c r="J144" s="3" t="s">
        <v>2072</v>
      </c>
      <c r="K144" s="3" t="s">
        <v>94</v>
      </c>
    </row>
    <row r="145" spans="1:11" x14ac:dyDescent="0.2">
      <c r="A145" s="2">
        <v>143</v>
      </c>
      <c r="B145" s="3" t="s">
        <v>3843</v>
      </c>
      <c r="C145" s="3" t="s">
        <v>3844</v>
      </c>
      <c r="D145" s="3" t="s">
        <v>3845</v>
      </c>
      <c r="E145" s="3" t="s">
        <v>13</v>
      </c>
      <c r="F145" s="2">
        <v>2</v>
      </c>
      <c r="G145" s="4">
        <v>1</v>
      </c>
      <c r="H145" s="4">
        <f t="shared" si="4"/>
        <v>0.81</v>
      </c>
      <c r="I145" s="4">
        <f t="shared" si="5"/>
        <v>1.62</v>
      </c>
      <c r="J145" s="3" t="s">
        <v>2072</v>
      </c>
      <c r="K145" s="3" t="s">
        <v>94</v>
      </c>
    </row>
    <row r="146" spans="1:11" x14ac:dyDescent="0.2">
      <c r="A146" s="2">
        <v>144</v>
      </c>
      <c r="B146" s="3" t="s">
        <v>3846</v>
      </c>
      <c r="C146" s="3" t="s">
        <v>3847</v>
      </c>
      <c r="D146" s="3" t="s">
        <v>3848</v>
      </c>
      <c r="E146" s="3" t="s">
        <v>13</v>
      </c>
      <c r="F146" s="2">
        <v>3</v>
      </c>
      <c r="G146" s="4">
        <v>1</v>
      </c>
      <c r="H146" s="4">
        <f t="shared" si="4"/>
        <v>0.81</v>
      </c>
      <c r="I146" s="4">
        <f t="shared" si="5"/>
        <v>2.4300000000000002</v>
      </c>
      <c r="J146" s="3" t="s">
        <v>2072</v>
      </c>
      <c r="K146" s="3" t="s">
        <v>94</v>
      </c>
    </row>
    <row r="147" spans="1:11" x14ac:dyDescent="0.2">
      <c r="A147" s="2">
        <v>145</v>
      </c>
      <c r="B147" s="3" t="s">
        <v>3849</v>
      </c>
      <c r="C147" s="3" t="s">
        <v>3850</v>
      </c>
      <c r="D147" s="3" t="s">
        <v>3851</v>
      </c>
      <c r="E147" s="3" t="s">
        <v>13</v>
      </c>
      <c r="F147" s="2">
        <v>1</v>
      </c>
      <c r="G147" s="4">
        <v>1</v>
      </c>
      <c r="H147" s="4">
        <f t="shared" si="4"/>
        <v>0.81</v>
      </c>
      <c r="I147" s="4">
        <f t="shared" si="5"/>
        <v>0.81</v>
      </c>
      <c r="J147" s="3" t="s">
        <v>2072</v>
      </c>
      <c r="K147" s="3" t="s">
        <v>94</v>
      </c>
    </row>
    <row r="148" spans="1:11" x14ac:dyDescent="0.2">
      <c r="A148" s="2">
        <v>146</v>
      </c>
      <c r="B148" s="3" t="s">
        <v>3852</v>
      </c>
      <c r="C148" s="3" t="s">
        <v>3853</v>
      </c>
      <c r="D148" s="3" t="s">
        <v>3854</v>
      </c>
      <c r="E148" s="3" t="s">
        <v>13</v>
      </c>
      <c r="F148" s="2">
        <v>2</v>
      </c>
      <c r="G148" s="4">
        <v>30.11</v>
      </c>
      <c r="H148" s="4">
        <f t="shared" si="4"/>
        <v>24.389099999999999</v>
      </c>
      <c r="I148" s="4">
        <f t="shared" si="5"/>
        <v>48.778199999999998</v>
      </c>
      <c r="J148" s="3" t="s">
        <v>226</v>
      </c>
      <c r="K148" s="3" t="s">
        <v>94</v>
      </c>
    </row>
    <row r="149" spans="1:11" x14ac:dyDescent="0.2">
      <c r="A149" s="2">
        <v>147</v>
      </c>
      <c r="B149" s="3" t="s">
        <v>3855</v>
      </c>
      <c r="C149" s="3" t="s">
        <v>3856</v>
      </c>
      <c r="D149" s="3" t="s">
        <v>3857</v>
      </c>
      <c r="E149" s="3" t="s">
        <v>13</v>
      </c>
      <c r="F149" s="2">
        <v>1</v>
      </c>
      <c r="G149" s="4">
        <v>30.11</v>
      </c>
      <c r="H149" s="4">
        <f t="shared" si="4"/>
        <v>24.389099999999999</v>
      </c>
      <c r="I149" s="4">
        <f t="shared" si="5"/>
        <v>24.389099999999999</v>
      </c>
      <c r="J149" s="3" t="s">
        <v>226</v>
      </c>
      <c r="K149" s="3" t="s">
        <v>94</v>
      </c>
    </row>
    <row r="150" spans="1:11" x14ac:dyDescent="0.2">
      <c r="A150" s="2">
        <v>148</v>
      </c>
      <c r="B150" s="3" t="s">
        <v>3858</v>
      </c>
      <c r="C150" s="3" t="s">
        <v>3859</v>
      </c>
      <c r="D150" s="3" t="s">
        <v>3860</v>
      </c>
      <c r="E150" s="3" t="s">
        <v>13</v>
      </c>
      <c r="F150" s="2">
        <v>1</v>
      </c>
      <c r="G150" s="4">
        <v>1</v>
      </c>
      <c r="H150" s="4">
        <f t="shared" si="4"/>
        <v>0.81</v>
      </c>
      <c r="I150" s="4">
        <f t="shared" si="5"/>
        <v>0.81</v>
      </c>
      <c r="J150" s="3" t="s">
        <v>2072</v>
      </c>
      <c r="K150" s="3" t="s">
        <v>16</v>
      </c>
    </row>
    <row r="151" spans="1:11" x14ac:dyDescent="0.2">
      <c r="A151" s="2">
        <v>149</v>
      </c>
      <c r="B151" s="3" t="s">
        <v>3861</v>
      </c>
      <c r="C151" s="3" t="s">
        <v>3862</v>
      </c>
      <c r="D151" s="3" t="s">
        <v>3863</v>
      </c>
      <c r="E151" s="3" t="s">
        <v>13</v>
      </c>
      <c r="F151" s="2">
        <v>2</v>
      </c>
      <c r="G151" s="4">
        <v>1</v>
      </c>
      <c r="H151" s="4">
        <f t="shared" si="4"/>
        <v>0.81</v>
      </c>
      <c r="I151" s="4">
        <f t="shared" si="5"/>
        <v>1.62</v>
      </c>
      <c r="J151" s="3" t="s">
        <v>2072</v>
      </c>
      <c r="K151" s="3" t="s">
        <v>16</v>
      </c>
    </row>
    <row r="152" spans="1:11" x14ac:dyDescent="0.2">
      <c r="A152" s="2">
        <v>150</v>
      </c>
      <c r="B152" s="3" t="s">
        <v>3864</v>
      </c>
      <c r="C152" s="3" t="s">
        <v>3865</v>
      </c>
      <c r="D152" s="3" t="s">
        <v>3866</v>
      </c>
      <c r="E152" s="3" t="s">
        <v>13</v>
      </c>
      <c r="F152" s="2">
        <v>3</v>
      </c>
      <c r="G152" s="4">
        <v>1</v>
      </c>
      <c r="H152" s="4">
        <f t="shared" si="4"/>
        <v>0.81</v>
      </c>
      <c r="I152" s="4">
        <f t="shared" si="5"/>
        <v>2.4300000000000002</v>
      </c>
      <c r="J152" s="3" t="s">
        <v>2072</v>
      </c>
      <c r="K152" s="3" t="s">
        <v>16</v>
      </c>
    </row>
    <row r="153" spans="1:11" x14ac:dyDescent="0.2">
      <c r="A153" s="2">
        <v>151</v>
      </c>
      <c r="B153" s="3" t="s">
        <v>3867</v>
      </c>
      <c r="C153" s="3" t="s">
        <v>3868</v>
      </c>
      <c r="D153" s="3" t="s">
        <v>3869</v>
      </c>
      <c r="E153" s="3" t="s">
        <v>13</v>
      </c>
      <c r="F153" s="2">
        <v>2</v>
      </c>
      <c r="G153" s="4">
        <v>1</v>
      </c>
      <c r="H153" s="4">
        <f t="shared" si="4"/>
        <v>0.81</v>
      </c>
      <c r="I153" s="4">
        <f t="shared" si="5"/>
        <v>1.62</v>
      </c>
      <c r="J153" s="3" t="s">
        <v>2072</v>
      </c>
      <c r="K153" s="3" t="s">
        <v>16</v>
      </c>
    </row>
    <row r="154" spans="1:11" x14ac:dyDescent="0.2">
      <c r="A154" s="2">
        <v>152</v>
      </c>
      <c r="B154" s="3" t="s">
        <v>3870</v>
      </c>
      <c r="C154" s="3" t="s">
        <v>3871</v>
      </c>
      <c r="D154" s="3" t="s">
        <v>3872</v>
      </c>
      <c r="E154" s="3" t="s">
        <v>13</v>
      </c>
      <c r="F154" s="2">
        <v>3</v>
      </c>
      <c r="G154" s="4">
        <v>1</v>
      </c>
      <c r="H154" s="4">
        <f t="shared" si="4"/>
        <v>0.81</v>
      </c>
      <c r="I154" s="4">
        <f t="shared" si="5"/>
        <v>2.4300000000000002</v>
      </c>
      <c r="J154" s="3" t="s">
        <v>2072</v>
      </c>
      <c r="K154" s="3" t="s">
        <v>16</v>
      </c>
    </row>
    <row r="155" spans="1:11" x14ac:dyDescent="0.2">
      <c r="A155" s="2">
        <v>153</v>
      </c>
      <c r="B155" s="3" t="s">
        <v>3873</v>
      </c>
      <c r="C155" s="3" t="s">
        <v>3874</v>
      </c>
      <c r="D155" s="3" t="s">
        <v>3875</v>
      </c>
      <c r="E155" s="3" t="s">
        <v>13</v>
      </c>
      <c r="F155" s="2">
        <v>2</v>
      </c>
      <c r="G155" s="4">
        <v>1</v>
      </c>
      <c r="H155" s="4">
        <f t="shared" si="4"/>
        <v>0.81</v>
      </c>
      <c r="I155" s="4">
        <f t="shared" si="5"/>
        <v>1.62</v>
      </c>
      <c r="J155" s="3" t="s">
        <v>2072</v>
      </c>
      <c r="K155" s="3" t="s">
        <v>16</v>
      </c>
    </row>
    <row r="156" spans="1:11" x14ac:dyDescent="0.2">
      <c r="A156" s="2">
        <v>154</v>
      </c>
      <c r="B156" s="3" t="s">
        <v>3876</v>
      </c>
      <c r="C156" s="3" t="s">
        <v>3877</v>
      </c>
      <c r="D156" s="3" t="s">
        <v>3878</v>
      </c>
      <c r="E156" s="3" t="s">
        <v>13</v>
      </c>
      <c r="F156" s="2">
        <v>2</v>
      </c>
      <c r="G156" s="4">
        <v>1</v>
      </c>
      <c r="H156" s="4">
        <f t="shared" si="4"/>
        <v>0.81</v>
      </c>
      <c r="I156" s="4">
        <f t="shared" si="5"/>
        <v>1.62</v>
      </c>
      <c r="J156" s="3" t="s">
        <v>2072</v>
      </c>
      <c r="K156" s="3" t="s">
        <v>16</v>
      </c>
    </row>
    <row r="157" spans="1:11" x14ac:dyDescent="0.2">
      <c r="A157" s="2">
        <v>155</v>
      </c>
      <c r="B157" s="3" t="s">
        <v>3879</v>
      </c>
      <c r="C157" s="3" t="s">
        <v>3880</v>
      </c>
      <c r="D157" s="3" t="s">
        <v>3881</v>
      </c>
      <c r="E157" s="3" t="s">
        <v>13</v>
      </c>
      <c r="F157" s="2">
        <v>3</v>
      </c>
      <c r="G157" s="4">
        <v>1</v>
      </c>
      <c r="H157" s="4">
        <f t="shared" si="4"/>
        <v>0.81</v>
      </c>
      <c r="I157" s="4">
        <f t="shared" si="5"/>
        <v>2.4300000000000002</v>
      </c>
      <c r="J157" s="3" t="s">
        <v>2072</v>
      </c>
      <c r="K157" s="3" t="s">
        <v>16</v>
      </c>
    </row>
    <row r="158" spans="1:11" x14ac:dyDescent="0.2">
      <c r="A158" s="2">
        <v>156</v>
      </c>
      <c r="B158" s="3" t="s">
        <v>3882</v>
      </c>
      <c r="C158" s="3" t="s">
        <v>3883</v>
      </c>
      <c r="D158" s="3" t="s">
        <v>3884</v>
      </c>
      <c r="E158" s="3" t="s">
        <v>13</v>
      </c>
      <c r="F158" s="2">
        <v>2</v>
      </c>
      <c r="G158" s="4">
        <v>1</v>
      </c>
      <c r="H158" s="4">
        <f t="shared" si="4"/>
        <v>0.81</v>
      </c>
      <c r="I158" s="4">
        <f t="shared" si="5"/>
        <v>1.62</v>
      </c>
      <c r="J158" s="3" t="s">
        <v>2072</v>
      </c>
      <c r="K158" s="3" t="s">
        <v>16</v>
      </c>
    </row>
    <row r="159" spans="1:11" x14ac:dyDescent="0.2">
      <c r="A159" s="2">
        <v>157</v>
      </c>
      <c r="B159" s="3" t="s">
        <v>3885</v>
      </c>
      <c r="C159" s="3" t="s">
        <v>3886</v>
      </c>
      <c r="D159" s="3" t="s">
        <v>3887</v>
      </c>
      <c r="E159" s="3" t="s">
        <v>13</v>
      </c>
      <c r="F159" s="2">
        <v>5</v>
      </c>
      <c r="G159" s="4">
        <v>1</v>
      </c>
      <c r="H159" s="4">
        <f t="shared" si="4"/>
        <v>0.81</v>
      </c>
      <c r="I159" s="4">
        <f t="shared" si="5"/>
        <v>4.0500000000000007</v>
      </c>
      <c r="J159" s="3" t="s">
        <v>2072</v>
      </c>
      <c r="K159" s="3" t="s">
        <v>16</v>
      </c>
    </row>
    <row r="160" spans="1:11" x14ac:dyDescent="0.2">
      <c r="A160" s="2">
        <v>158</v>
      </c>
      <c r="B160" s="3" t="s">
        <v>3888</v>
      </c>
      <c r="C160" s="3" t="s">
        <v>3889</v>
      </c>
      <c r="D160" s="3" t="s">
        <v>3890</v>
      </c>
      <c r="E160" s="3" t="s">
        <v>13</v>
      </c>
      <c r="F160" s="2">
        <v>2</v>
      </c>
      <c r="G160" s="4">
        <v>1</v>
      </c>
      <c r="H160" s="4">
        <f t="shared" si="4"/>
        <v>0.81</v>
      </c>
      <c r="I160" s="4">
        <f t="shared" si="5"/>
        <v>1.62</v>
      </c>
      <c r="J160" s="3" t="s">
        <v>2072</v>
      </c>
      <c r="K160" s="3" t="s">
        <v>16</v>
      </c>
    </row>
    <row r="161" spans="1:11" x14ac:dyDescent="0.2">
      <c r="A161" s="2">
        <v>159</v>
      </c>
      <c r="B161" s="3" t="s">
        <v>3891</v>
      </c>
      <c r="C161" s="3" t="s">
        <v>3892</v>
      </c>
      <c r="D161" s="3" t="s">
        <v>3893</v>
      </c>
      <c r="E161" s="3" t="s">
        <v>13</v>
      </c>
      <c r="F161" s="2">
        <v>1</v>
      </c>
      <c r="G161" s="4">
        <v>0.13</v>
      </c>
      <c r="H161" s="4">
        <f t="shared" si="4"/>
        <v>0.1053</v>
      </c>
      <c r="I161" s="4">
        <f t="shared" si="5"/>
        <v>0.1053</v>
      </c>
      <c r="J161" s="3" t="s">
        <v>107</v>
      </c>
      <c r="K161" s="3" t="s">
        <v>3653</v>
      </c>
    </row>
    <row r="162" spans="1:11" x14ac:dyDescent="0.2">
      <c r="A162" s="2">
        <v>160</v>
      </c>
      <c r="B162" s="3" t="s">
        <v>3894</v>
      </c>
      <c r="C162" s="3" t="s">
        <v>3895</v>
      </c>
      <c r="D162" s="3" t="s">
        <v>3896</v>
      </c>
      <c r="E162" s="3" t="s">
        <v>13</v>
      </c>
      <c r="F162" s="2">
        <v>1</v>
      </c>
      <c r="G162" s="4">
        <v>0.13</v>
      </c>
      <c r="H162" s="4">
        <f t="shared" si="4"/>
        <v>0.1053</v>
      </c>
      <c r="I162" s="4">
        <f t="shared" si="5"/>
        <v>0.1053</v>
      </c>
      <c r="J162" s="3" t="s">
        <v>14</v>
      </c>
      <c r="K162" s="3" t="s">
        <v>3653</v>
      </c>
    </row>
    <row r="163" spans="1:11" x14ac:dyDescent="0.2">
      <c r="A163" s="2">
        <v>161</v>
      </c>
      <c r="B163" s="3" t="s">
        <v>3897</v>
      </c>
      <c r="C163" s="3" t="s">
        <v>3898</v>
      </c>
      <c r="D163" s="3" t="s">
        <v>3899</v>
      </c>
      <c r="E163" s="3" t="s">
        <v>13</v>
      </c>
      <c r="F163" s="2">
        <v>2</v>
      </c>
      <c r="G163" s="4">
        <v>0.13</v>
      </c>
      <c r="H163" s="4">
        <f t="shared" si="4"/>
        <v>0.1053</v>
      </c>
      <c r="I163" s="4">
        <f t="shared" si="5"/>
        <v>0.21060000000000001</v>
      </c>
      <c r="J163" s="3" t="s">
        <v>2072</v>
      </c>
      <c r="K163" s="3" t="s">
        <v>3653</v>
      </c>
    </row>
    <row r="164" spans="1:11" x14ac:dyDescent="0.2">
      <c r="A164" s="2">
        <v>162</v>
      </c>
      <c r="B164" s="3" t="s">
        <v>3900</v>
      </c>
      <c r="C164" s="3" t="s">
        <v>3901</v>
      </c>
      <c r="D164" s="3" t="s">
        <v>3902</v>
      </c>
      <c r="E164" s="3" t="s">
        <v>13</v>
      </c>
      <c r="F164" s="2">
        <v>2</v>
      </c>
      <c r="G164" s="4">
        <v>0.13</v>
      </c>
      <c r="H164" s="4">
        <f t="shared" si="4"/>
        <v>0.1053</v>
      </c>
      <c r="I164" s="4">
        <f t="shared" si="5"/>
        <v>0.21060000000000001</v>
      </c>
      <c r="J164" s="3" t="s">
        <v>2072</v>
      </c>
      <c r="K164" s="3" t="s">
        <v>3653</v>
      </c>
    </row>
    <row r="165" spans="1:11" x14ac:dyDescent="0.2">
      <c r="A165" s="2">
        <v>163</v>
      </c>
      <c r="B165" s="3" t="s">
        <v>3903</v>
      </c>
      <c r="C165" s="3" t="s">
        <v>3904</v>
      </c>
      <c r="D165" s="3" t="s">
        <v>3905</v>
      </c>
      <c r="E165" s="3" t="s">
        <v>13</v>
      </c>
      <c r="F165" s="2">
        <v>3</v>
      </c>
      <c r="G165" s="4">
        <v>0.13</v>
      </c>
      <c r="H165" s="4">
        <f t="shared" si="4"/>
        <v>0.1053</v>
      </c>
      <c r="I165" s="4">
        <f t="shared" si="5"/>
        <v>0.31590000000000001</v>
      </c>
      <c r="J165" s="3" t="s">
        <v>2072</v>
      </c>
      <c r="K165" s="3" t="s">
        <v>3653</v>
      </c>
    </row>
    <row r="166" spans="1:11" x14ac:dyDescent="0.2">
      <c r="A166" s="2">
        <v>164</v>
      </c>
      <c r="B166" s="3" t="s">
        <v>3906</v>
      </c>
      <c r="C166" s="3" t="s">
        <v>3907</v>
      </c>
      <c r="D166" s="3" t="s">
        <v>3908</v>
      </c>
      <c r="E166" s="3" t="s">
        <v>13</v>
      </c>
      <c r="F166" s="2">
        <v>1</v>
      </c>
      <c r="G166" s="4">
        <v>0.13</v>
      </c>
      <c r="H166" s="4">
        <f t="shared" si="4"/>
        <v>0.1053</v>
      </c>
      <c r="I166" s="4">
        <f t="shared" si="5"/>
        <v>0.1053</v>
      </c>
      <c r="J166" s="3" t="s">
        <v>2072</v>
      </c>
      <c r="K166" s="3" t="s">
        <v>3653</v>
      </c>
    </row>
    <row r="167" spans="1:11" x14ac:dyDescent="0.2">
      <c r="A167" s="2">
        <v>165</v>
      </c>
      <c r="B167" s="3" t="s">
        <v>3909</v>
      </c>
      <c r="C167" s="3" t="s">
        <v>3910</v>
      </c>
      <c r="D167" s="3" t="s">
        <v>3911</v>
      </c>
      <c r="E167" s="3" t="s">
        <v>13</v>
      </c>
      <c r="F167" s="2">
        <v>1</v>
      </c>
      <c r="G167" s="4">
        <v>0.13</v>
      </c>
      <c r="H167" s="4">
        <f t="shared" si="4"/>
        <v>0.1053</v>
      </c>
      <c r="I167" s="4">
        <f t="shared" si="5"/>
        <v>0.1053</v>
      </c>
      <c r="J167" s="3" t="s">
        <v>2072</v>
      </c>
      <c r="K167" s="3" t="s">
        <v>3653</v>
      </c>
    </row>
    <row r="168" spans="1:11" x14ac:dyDescent="0.2">
      <c r="A168" s="2">
        <v>166</v>
      </c>
      <c r="B168" s="3" t="s">
        <v>3912</v>
      </c>
      <c r="C168" s="3" t="s">
        <v>3913</v>
      </c>
      <c r="D168" s="3" t="s">
        <v>3914</v>
      </c>
      <c r="E168" s="3" t="s">
        <v>13</v>
      </c>
      <c r="F168" s="2">
        <v>2</v>
      </c>
      <c r="G168" s="4">
        <v>0.13</v>
      </c>
      <c r="H168" s="4">
        <f t="shared" si="4"/>
        <v>0.1053</v>
      </c>
      <c r="I168" s="4">
        <f t="shared" si="5"/>
        <v>0.21060000000000001</v>
      </c>
      <c r="J168" s="3" t="s">
        <v>2072</v>
      </c>
      <c r="K168" s="3" t="s">
        <v>3653</v>
      </c>
    </row>
    <row r="169" spans="1:11" x14ac:dyDescent="0.2">
      <c r="A169" s="2">
        <v>167</v>
      </c>
      <c r="B169" s="3" t="s">
        <v>3915</v>
      </c>
      <c r="C169" s="3" t="s">
        <v>3916</v>
      </c>
      <c r="D169" s="3" t="s">
        <v>3917</v>
      </c>
      <c r="E169" s="3" t="s">
        <v>13</v>
      </c>
      <c r="F169" s="2">
        <v>2</v>
      </c>
      <c r="G169" s="4">
        <v>0.13</v>
      </c>
      <c r="H169" s="4">
        <f t="shared" si="4"/>
        <v>0.1053</v>
      </c>
      <c r="I169" s="4">
        <f t="shared" si="5"/>
        <v>0.21060000000000001</v>
      </c>
      <c r="J169" s="3" t="s">
        <v>2072</v>
      </c>
      <c r="K169" s="3" t="s">
        <v>3653</v>
      </c>
    </row>
    <row r="170" spans="1:11" x14ac:dyDescent="0.2">
      <c r="A170" s="2">
        <v>168</v>
      </c>
      <c r="B170" s="3" t="s">
        <v>3918</v>
      </c>
      <c r="C170" s="3" t="s">
        <v>3919</v>
      </c>
      <c r="D170" s="3" t="s">
        <v>3920</v>
      </c>
      <c r="E170" s="3" t="s">
        <v>13</v>
      </c>
      <c r="F170" s="2">
        <v>1</v>
      </c>
      <c r="G170" s="4">
        <v>1</v>
      </c>
      <c r="H170" s="4">
        <f t="shared" si="4"/>
        <v>0.81</v>
      </c>
      <c r="I170" s="4">
        <f t="shared" si="5"/>
        <v>0.81</v>
      </c>
      <c r="J170" s="3" t="s">
        <v>2072</v>
      </c>
      <c r="K170" s="3" t="s">
        <v>3653</v>
      </c>
    </row>
    <row r="171" spans="1:11" x14ac:dyDescent="0.2">
      <c r="A171" s="2">
        <v>169</v>
      </c>
      <c r="B171" s="3" t="s">
        <v>3921</v>
      </c>
      <c r="C171" s="3" t="s">
        <v>3922</v>
      </c>
      <c r="D171" s="3" t="s">
        <v>3923</v>
      </c>
      <c r="E171" s="3" t="s">
        <v>13</v>
      </c>
      <c r="F171" s="2">
        <v>1</v>
      </c>
      <c r="G171" s="4">
        <v>1</v>
      </c>
      <c r="H171" s="4">
        <f t="shared" si="4"/>
        <v>0.81</v>
      </c>
      <c r="I171" s="4">
        <f t="shared" si="5"/>
        <v>0.81</v>
      </c>
      <c r="J171" s="3" t="s">
        <v>2072</v>
      </c>
      <c r="K171" s="3" t="s">
        <v>3653</v>
      </c>
    </row>
    <row r="172" spans="1:11" x14ac:dyDescent="0.2">
      <c r="A172" s="2">
        <v>170</v>
      </c>
      <c r="B172" s="3" t="s">
        <v>3924</v>
      </c>
      <c r="C172" s="3" t="s">
        <v>3925</v>
      </c>
      <c r="D172" s="3" t="s">
        <v>3926</v>
      </c>
      <c r="E172" s="3" t="s">
        <v>13</v>
      </c>
      <c r="F172" s="2">
        <v>1</v>
      </c>
      <c r="G172" s="4">
        <v>1</v>
      </c>
      <c r="H172" s="4">
        <f t="shared" si="4"/>
        <v>0.81</v>
      </c>
      <c r="I172" s="4">
        <f t="shared" si="5"/>
        <v>0.81</v>
      </c>
      <c r="J172" s="3" t="s">
        <v>2072</v>
      </c>
      <c r="K172" s="3" t="s">
        <v>3653</v>
      </c>
    </row>
    <row r="173" spans="1:11" x14ac:dyDescent="0.2">
      <c r="A173" s="2">
        <v>171</v>
      </c>
      <c r="B173" s="3" t="s">
        <v>3927</v>
      </c>
      <c r="C173" s="3" t="s">
        <v>3928</v>
      </c>
      <c r="D173" s="3" t="s">
        <v>3929</v>
      </c>
      <c r="E173" s="3" t="s">
        <v>13</v>
      </c>
      <c r="F173" s="2">
        <v>1</v>
      </c>
      <c r="G173" s="4">
        <v>0.13</v>
      </c>
      <c r="H173" s="4">
        <f t="shared" si="4"/>
        <v>0.1053</v>
      </c>
      <c r="I173" s="4">
        <f t="shared" si="5"/>
        <v>0.1053</v>
      </c>
      <c r="J173" s="3" t="s">
        <v>2072</v>
      </c>
      <c r="K173" s="3" t="s">
        <v>3653</v>
      </c>
    </row>
    <row r="174" spans="1:11" x14ac:dyDescent="0.2">
      <c r="A174" s="2">
        <v>172</v>
      </c>
      <c r="B174" s="3" t="s">
        <v>3930</v>
      </c>
      <c r="C174" s="3" t="s">
        <v>3931</v>
      </c>
      <c r="D174" s="3" t="s">
        <v>3932</v>
      </c>
      <c r="E174" s="3" t="s">
        <v>13</v>
      </c>
      <c r="F174" s="2">
        <v>1</v>
      </c>
      <c r="G174" s="4">
        <v>0.13</v>
      </c>
      <c r="H174" s="4">
        <f t="shared" si="4"/>
        <v>0.1053</v>
      </c>
      <c r="I174" s="4">
        <f t="shared" si="5"/>
        <v>0.1053</v>
      </c>
      <c r="J174" s="3" t="s">
        <v>2072</v>
      </c>
      <c r="K174" s="3" t="s">
        <v>3653</v>
      </c>
    </row>
    <row r="175" spans="1:11" x14ac:dyDescent="0.2">
      <c r="A175" s="2">
        <v>173</v>
      </c>
      <c r="B175" s="3" t="s">
        <v>3933</v>
      </c>
      <c r="C175" s="3" t="s">
        <v>3934</v>
      </c>
      <c r="D175" s="3" t="s">
        <v>3935</v>
      </c>
      <c r="E175" s="3" t="s">
        <v>13</v>
      </c>
      <c r="F175" s="2">
        <v>2</v>
      </c>
      <c r="G175" s="4">
        <v>0.13</v>
      </c>
      <c r="H175" s="4">
        <f t="shared" si="4"/>
        <v>0.1053</v>
      </c>
      <c r="I175" s="4">
        <f t="shared" si="5"/>
        <v>0.21060000000000001</v>
      </c>
      <c r="J175" s="3" t="s">
        <v>2072</v>
      </c>
      <c r="K175" s="3" t="s">
        <v>3653</v>
      </c>
    </row>
    <row r="176" spans="1:11" x14ac:dyDescent="0.2">
      <c r="A176" s="2">
        <v>174</v>
      </c>
      <c r="B176" s="3" t="s">
        <v>3936</v>
      </c>
      <c r="C176" s="3" t="s">
        <v>3937</v>
      </c>
      <c r="D176" s="3" t="s">
        <v>3938</v>
      </c>
      <c r="E176" s="3" t="s">
        <v>13</v>
      </c>
      <c r="F176" s="2">
        <v>1</v>
      </c>
      <c r="G176" s="4">
        <v>0.13</v>
      </c>
      <c r="H176" s="4">
        <f t="shared" si="4"/>
        <v>0.1053</v>
      </c>
      <c r="I176" s="4">
        <f t="shared" si="5"/>
        <v>0.1053</v>
      </c>
      <c r="J176" s="3" t="s">
        <v>2072</v>
      </c>
      <c r="K176" s="3" t="s">
        <v>3653</v>
      </c>
    </row>
    <row r="177" spans="1:11" x14ac:dyDescent="0.2">
      <c r="A177" s="2">
        <v>175</v>
      </c>
      <c r="B177" s="3" t="s">
        <v>3939</v>
      </c>
      <c r="C177" s="3" t="s">
        <v>3940</v>
      </c>
      <c r="D177" s="3" t="s">
        <v>3941</v>
      </c>
      <c r="E177" s="3" t="s">
        <v>13</v>
      </c>
      <c r="F177" s="2">
        <v>1</v>
      </c>
      <c r="G177" s="4">
        <v>0.13</v>
      </c>
      <c r="H177" s="4">
        <f t="shared" si="4"/>
        <v>0.1053</v>
      </c>
      <c r="I177" s="4">
        <f t="shared" si="5"/>
        <v>0.1053</v>
      </c>
      <c r="J177" s="3" t="s">
        <v>2072</v>
      </c>
      <c r="K177" s="3" t="s">
        <v>3653</v>
      </c>
    </row>
    <row r="178" spans="1:11" x14ac:dyDescent="0.2">
      <c r="A178" s="2">
        <v>176</v>
      </c>
      <c r="B178" s="3" t="s">
        <v>3942</v>
      </c>
      <c r="C178" s="3" t="s">
        <v>3943</v>
      </c>
      <c r="D178" s="3" t="s">
        <v>3944</v>
      </c>
      <c r="E178" s="3" t="s">
        <v>13</v>
      </c>
      <c r="F178" s="2">
        <v>1</v>
      </c>
      <c r="G178" s="4">
        <v>0.13</v>
      </c>
      <c r="H178" s="4">
        <f t="shared" si="4"/>
        <v>0.1053</v>
      </c>
      <c r="I178" s="4">
        <f t="shared" si="5"/>
        <v>0.1053</v>
      </c>
      <c r="J178" s="3" t="s">
        <v>2072</v>
      </c>
      <c r="K178" s="3" t="s">
        <v>3653</v>
      </c>
    </row>
    <row r="179" spans="1:11" x14ac:dyDescent="0.2">
      <c r="A179" s="2">
        <v>177</v>
      </c>
      <c r="B179" s="3" t="s">
        <v>3945</v>
      </c>
      <c r="C179" s="3" t="s">
        <v>3946</v>
      </c>
      <c r="D179" s="3" t="s">
        <v>3947</v>
      </c>
      <c r="E179" s="3" t="s">
        <v>13</v>
      </c>
      <c r="F179" s="2">
        <v>3</v>
      </c>
      <c r="G179" s="4">
        <v>0.13</v>
      </c>
      <c r="H179" s="4">
        <f t="shared" si="4"/>
        <v>0.1053</v>
      </c>
      <c r="I179" s="4">
        <f t="shared" si="5"/>
        <v>0.31590000000000001</v>
      </c>
      <c r="J179" s="3" t="s">
        <v>2072</v>
      </c>
      <c r="K179" s="3" t="s">
        <v>3653</v>
      </c>
    </row>
    <row r="180" spans="1:11" x14ac:dyDescent="0.2">
      <c r="A180" s="2">
        <v>178</v>
      </c>
      <c r="B180" s="3" t="s">
        <v>3948</v>
      </c>
      <c r="C180" s="3" t="s">
        <v>3949</v>
      </c>
      <c r="D180" s="3" t="s">
        <v>3950</v>
      </c>
      <c r="E180" s="3" t="s">
        <v>13</v>
      </c>
      <c r="F180" s="2">
        <v>1</v>
      </c>
      <c r="G180" s="4">
        <v>0.13</v>
      </c>
      <c r="H180" s="4">
        <f t="shared" si="4"/>
        <v>0.1053</v>
      </c>
      <c r="I180" s="4">
        <f t="shared" si="5"/>
        <v>0.1053</v>
      </c>
      <c r="J180" s="3" t="s">
        <v>2072</v>
      </c>
      <c r="K180" s="3" t="s">
        <v>3653</v>
      </c>
    </row>
    <row r="181" spans="1:11" x14ac:dyDescent="0.2">
      <c r="A181" s="2">
        <v>179</v>
      </c>
      <c r="B181" s="3" t="s">
        <v>3951</v>
      </c>
      <c r="C181" s="3" t="s">
        <v>3952</v>
      </c>
      <c r="D181" s="3" t="s">
        <v>3953</v>
      </c>
      <c r="E181" s="3" t="s">
        <v>13</v>
      </c>
      <c r="F181" s="2">
        <v>1</v>
      </c>
      <c r="G181" s="4">
        <v>0.13</v>
      </c>
      <c r="H181" s="4">
        <f t="shared" si="4"/>
        <v>0.1053</v>
      </c>
      <c r="I181" s="4">
        <f t="shared" si="5"/>
        <v>0.1053</v>
      </c>
      <c r="J181" s="3" t="s">
        <v>2072</v>
      </c>
      <c r="K181" s="3" t="s">
        <v>3653</v>
      </c>
    </row>
    <row r="182" spans="1:11" x14ac:dyDescent="0.2">
      <c r="A182" s="2">
        <v>180</v>
      </c>
      <c r="B182" s="3" t="s">
        <v>3954</v>
      </c>
      <c r="C182" s="3" t="s">
        <v>3955</v>
      </c>
      <c r="D182" s="3" t="s">
        <v>3956</v>
      </c>
      <c r="E182" s="3" t="s">
        <v>13</v>
      </c>
      <c r="F182" s="2">
        <v>2</v>
      </c>
      <c r="G182" s="4">
        <v>0.13</v>
      </c>
      <c r="H182" s="4">
        <f t="shared" si="4"/>
        <v>0.1053</v>
      </c>
      <c r="I182" s="4">
        <f t="shared" si="5"/>
        <v>0.21060000000000001</v>
      </c>
      <c r="J182" s="3" t="s">
        <v>2072</v>
      </c>
      <c r="K182" s="3" t="s">
        <v>3653</v>
      </c>
    </row>
    <row r="183" spans="1:11" x14ac:dyDescent="0.2">
      <c r="A183" s="2">
        <v>181</v>
      </c>
      <c r="B183" s="3" t="s">
        <v>3957</v>
      </c>
      <c r="C183" s="3" t="s">
        <v>3958</v>
      </c>
      <c r="D183" s="3" t="s">
        <v>3959</v>
      </c>
      <c r="E183" s="3" t="s">
        <v>13</v>
      </c>
      <c r="F183" s="2">
        <v>3</v>
      </c>
      <c r="G183" s="4">
        <v>0.13</v>
      </c>
      <c r="H183" s="4">
        <f t="shared" si="4"/>
        <v>0.1053</v>
      </c>
      <c r="I183" s="4">
        <f t="shared" si="5"/>
        <v>0.31590000000000001</v>
      </c>
      <c r="J183" s="3" t="s">
        <v>2072</v>
      </c>
      <c r="K183" s="3" t="s">
        <v>3653</v>
      </c>
    </row>
    <row r="184" spans="1:11" x14ac:dyDescent="0.2">
      <c r="A184" s="2">
        <v>182</v>
      </c>
      <c r="B184" s="3" t="s">
        <v>3960</v>
      </c>
      <c r="C184" s="3" t="s">
        <v>3961</v>
      </c>
      <c r="D184" s="3" t="s">
        <v>3962</v>
      </c>
      <c r="E184" s="3" t="s">
        <v>13</v>
      </c>
      <c r="F184" s="2">
        <v>1</v>
      </c>
      <c r="G184" s="4">
        <v>0.13</v>
      </c>
      <c r="H184" s="4">
        <f t="shared" si="4"/>
        <v>0.1053</v>
      </c>
      <c r="I184" s="4">
        <f t="shared" si="5"/>
        <v>0.1053</v>
      </c>
      <c r="J184" s="3" t="s">
        <v>2072</v>
      </c>
      <c r="K184" s="3" t="s">
        <v>3653</v>
      </c>
    </row>
    <row r="185" spans="1:11" x14ac:dyDescent="0.2">
      <c r="A185" s="2">
        <v>183</v>
      </c>
      <c r="B185" s="3" t="s">
        <v>3963</v>
      </c>
      <c r="C185" s="3" t="s">
        <v>3964</v>
      </c>
      <c r="D185" s="3" t="s">
        <v>3965</v>
      </c>
      <c r="E185" s="3" t="s">
        <v>13</v>
      </c>
      <c r="F185" s="2">
        <v>1</v>
      </c>
      <c r="G185" s="4">
        <v>0.13</v>
      </c>
      <c r="H185" s="4">
        <f t="shared" si="4"/>
        <v>0.1053</v>
      </c>
      <c r="I185" s="4">
        <f t="shared" si="5"/>
        <v>0.1053</v>
      </c>
      <c r="J185" s="3" t="s">
        <v>2072</v>
      </c>
      <c r="K185" s="3" t="s">
        <v>3653</v>
      </c>
    </row>
    <row r="186" spans="1:11" x14ac:dyDescent="0.2">
      <c r="A186" s="2">
        <v>184</v>
      </c>
      <c r="B186" s="3" t="s">
        <v>3966</v>
      </c>
      <c r="C186" s="3" t="s">
        <v>3967</v>
      </c>
      <c r="D186" s="3" t="s">
        <v>3968</v>
      </c>
      <c r="E186" s="3" t="s">
        <v>13</v>
      </c>
      <c r="F186" s="2">
        <v>2</v>
      </c>
      <c r="G186" s="4">
        <v>0.13</v>
      </c>
      <c r="H186" s="4">
        <f t="shared" si="4"/>
        <v>0.1053</v>
      </c>
      <c r="I186" s="4">
        <f t="shared" si="5"/>
        <v>0.21060000000000001</v>
      </c>
      <c r="J186" s="3" t="s">
        <v>2072</v>
      </c>
      <c r="K186" s="3" t="s">
        <v>3653</v>
      </c>
    </row>
    <row r="187" spans="1:11" x14ac:dyDescent="0.2">
      <c r="A187" s="2">
        <v>185</v>
      </c>
      <c r="B187" s="3" t="s">
        <v>3969</v>
      </c>
      <c r="C187" s="3" t="s">
        <v>3970</v>
      </c>
      <c r="D187" s="3" t="s">
        <v>3971</v>
      </c>
      <c r="E187" s="3" t="s">
        <v>13</v>
      </c>
      <c r="F187" s="2">
        <v>1</v>
      </c>
      <c r="G187" s="4">
        <v>1</v>
      </c>
      <c r="H187" s="4">
        <f t="shared" si="4"/>
        <v>0.81</v>
      </c>
      <c r="I187" s="4">
        <f t="shared" si="5"/>
        <v>0.81</v>
      </c>
      <c r="J187" s="3" t="s">
        <v>14</v>
      </c>
      <c r="K187" s="3" t="s">
        <v>16</v>
      </c>
    </row>
    <row r="188" spans="1:11" x14ac:dyDescent="0.2">
      <c r="A188" s="2">
        <v>186</v>
      </c>
      <c r="B188" s="3" t="s">
        <v>3972</v>
      </c>
      <c r="C188" s="3" t="s">
        <v>3973</v>
      </c>
      <c r="D188" s="3" t="s">
        <v>3974</v>
      </c>
      <c r="E188" s="3" t="s">
        <v>13</v>
      </c>
      <c r="F188" s="2">
        <v>1</v>
      </c>
      <c r="G188" s="4">
        <v>1</v>
      </c>
      <c r="H188" s="4">
        <f t="shared" si="4"/>
        <v>0.81</v>
      </c>
      <c r="I188" s="4">
        <f t="shared" si="5"/>
        <v>0.81</v>
      </c>
      <c r="J188" s="3" t="s">
        <v>14</v>
      </c>
      <c r="K188" s="3" t="s">
        <v>16</v>
      </c>
    </row>
    <row r="189" spans="1:11" x14ac:dyDescent="0.2">
      <c r="A189" s="2">
        <v>187</v>
      </c>
      <c r="B189" s="3" t="s">
        <v>3975</v>
      </c>
      <c r="C189" s="3" t="s">
        <v>3976</v>
      </c>
      <c r="D189" s="3" t="s">
        <v>3977</v>
      </c>
      <c r="E189" s="3" t="s">
        <v>13</v>
      </c>
      <c r="F189" s="2">
        <v>2</v>
      </c>
      <c r="G189" s="4">
        <v>25.43</v>
      </c>
      <c r="H189" s="4">
        <f t="shared" si="4"/>
        <v>20.598300000000002</v>
      </c>
      <c r="I189" s="4">
        <f t="shared" si="5"/>
        <v>41.196600000000004</v>
      </c>
      <c r="J189" s="3" t="s">
        <v>14</v>
      </c>
      <c r="K189" s="3" t="s">
        <v>108</v>
      </c>
    </row>
    <row r="190" spans="1:11" x14ac:dyDescent="0.2">
      <c r="A190" s="2">
        <v>188</v>
      </c>
      <c r="B190" s="3" t="s">
        <v>3978</v>
      </c>
      <c r="C190" s="3" t="s">
        <v>3979</v>
      </c>
      <c r="D190" s="3" t="s">
        <v>3980</v>
      </c>
      <c r="E190" s="3" t="s">
        <v>13</v>
      </c>
      <c r="F190" s="2">
        <v>3</v>
      </c>
      <c r="G190" s="4">
        <v>25.43</v>
      </c>
      <c r="H190" s="4">
        <f t="shared" si="4"/>
        <v>20.598300000000002</v>
      </c>
      <c r="I190" s="4">
        <f t="shared" si="5"/>
        <v>61.794900000000005</v>
      </c>
      <c r="J190" s="3" t="s">
        <v>14</v>
      </c>
      <c r="K190" s="3" t="s">
        <v>108</v>
      </c>
    </row>
    <row r="191" spans="1:11" x14ac:dyDescent="0.2">
      <c r="A191" s="2">
        <v>189</v>
      </c>
      <c r="B191" s="3" t="s">
        <v>3981</v>
      </c>
      <c r="C191" s="3" t="s">
        <v>3982</v>
      </c>
      <c r="D191" s="3" t="s">
        <v>3983</v>
      </c>
      <c r="E191" s="3" t="s">
        <v>13</v>
      </c>
      <c r="F191" s="2">
        <v>2</v>
      </c>
      <c r="G191" s="4">
        <v>25.43</v>
      </c>
      <c r="H191" s="4">
        <f t="shared" si="4"/>
        <v>20.598300000000002</v>
      </c>
      <c r="I191" s="4">
        <f t="shared" si="5"/>
        <v>41.196600000000004</v>
      </c>
      <c r="J191" s="3" t="s">
        <v>14</v>
      </c>
      <c r="K191" s="3" t="s">
        <v>108</v>
      </c>
    </row>
    <row r="192" spans="1:11" x14ac:dyDescent="0.2">
      <c r="A192" s="2">
        <v>190</v>
      </c>
      <c r="B192" s="3" t="s">
        <v>3984</v>
      </c>
      <c r="C192" s="3" t="s">
        <v>3985</v>
      </c>
      <c r="D192" s="3" t="s">
        <v>3986</v>
      </c>
      <c r="E192" s="3" t="s">
        <v>13</v>
      </c>
      <c r="F192" s="2">
        <v>2</v>
      </c>
      <c r="G192" s="4">
        <v>25.43</v>
      </c>
      <c r="H192" s="4">
        <f t="shared" si="4"/>
        <v>20.598300000000002</v>
      </c>
      <c r="I192" s="4">
        <f t="shared" si="5"/>
        <v>41.196600000000004</v>
      </c>
      <c r="J192" s="3" t="s">
        <v>14</v>
      </c>
      <c r="K192" s="3" t="s">
        <v>108</v>
      </c>
    </row>
    <row r="193" spans="1:11" x14ac:dyDescent="0.2">
      <c r="A193" s="2">
        <v>191</v>
      </c>
      <c r="B193" s="3" t="s">
        <v>3987</v>
      </c>
      <c r="C193" s="3" t="s">
        <v>3988</v>
      </c>
      <c r="D193" s="3" t="s">
        <v>3989</v>
      </c>
      <c r="E193" s="3" t="s">
        <v>13</v>
      </c>
      <c r="F193" s="2">
        <v>2</v>
      </c>
      <c r="G193" s="4">
        <v>25.43</v>
      </c>
      <c r="H193" s="4">
        <f t="shared" si="4"/>
        <v>20.598300000000002</v>
      </c>
      <c r="I193" s="4">
        <f t="shared" si="5"/>
        <v>41.196600000000004</v>
      </c>
      <c r="J193" s="3" t="s">
        <v>14</v>
      </c>
      <c r="K193" s="3" t="s">
        <v>108</v>
      </c>
    </row>
    <row r="194" spans="1:11" x14ac:dyDescent="0.2">
      <c r="A194" s="2">
        <v>192</v>
      </c>
      <c r="B194" s="3" t="s">
        <v>3990</v>
      </c>
      <c r="C194" s="3" t="s">
        <v>3991</v>
      </c>
      <c r="D194" s="3" t="s">
        <v>3992</v>
      </c>
      <c r="E194" s="3" t="s">
        <v>13</v>
      </c>
      <c r="F194" s="2">
        <v>1</v>
      </c>
      <c r="G194" s="4">
        <v>25.43</v>
      </c>
      <c r="H194" s="4">
        <f t="shared" si="4"/>
        <v>20.598300000000002</v>
      </c>
      <c r="I194" s="4">
        <f t="shared" si="5"/>
        <v>20.598300000000002</v>
      </c>
      <c r="J194" s="3" t="s">
        <v>14</v>
      </c>
      <c r="K194" s="3" t="s">
        <v>108</v>
      </c>
    </row>
    <row r="195" spans="1:11" x14ac:dyDescent="0.2">
      <c r="A195" s="2">
        <v>193</v>
      </c>
      <c r="B195" s="3" t="s">
        <v>3993</v>
      </c>
      <c r="C195" s="3" t="s">
        <v>3994</v>
      </c>
      <c r="D195" s="3" t="s">
        <v>3995</v>
      </c>
      <c r="E195" s="3" t="s">
        <v>13</v>
      </c>
      <c r="F195" s="2">
        <v>2</v>
      </c>
      <c r="G195" s="4">
        <v>25.43</v>
      </c>
      <c r="H195" s="4">
        <f t="shared" si="4"/>
        <v>20.598300000000002</v>
      </c>
      <c r="I195" s="4">
        <f t="shared" si="5"/>
        <v>41.196600000000004</v>
      </c>
      <c r="J195" s="3" t="s">
        <v>14</v>
      </c>
      <c r="K195" s="3" t="s">
        <v>108</v>
      </c>
    </row>
    <row r="196" spans="1:11" x14ac:dyDescent="0.2">
      <c r="A196" s="2">
        <v>194</v>
      </c>
      <c r="B196" s="3" t="s">
        <v>3996</v>
      </c>
      <c r="C196" s="3" t="s">
        <v>3997</v>
      </c>
      <c r="D196" s="3" t="s">
        <v>3998</v>
      </c>
      <c r="E196" s="3" t="s">
        <v>13</v>
      </c>
      <c r="F196" s="2">
        <v>3</v>
      </c>
      <c r="G196" s="4">
        <v>25.43</v>
      </c>
      <c r="H196" s="4">
        <f t="shared" ref="H196:H259" si="6">G196*0.9*0.9</f>
        <v>20.598300000000002</v>
      </c>
      <c r="I196" s="4">
        <f t="shared" ref="I196:I259" si="7">F196*H196</f>
        <v>61.794900000000005</v>
      </c>
      <c r="J196" s="3" t="s">
        <v>14</v>
      </c>
      <c r="K196" s="3" t="s">
        <v>108</v>
      </c>
    </row>
    <row r="197" spans="1:11" x14ac:dyDescent="0.2">
      <c r="A197" s="2">
        <v>195</v>
      </c>
      <c r="B197" s="3" t="s">
        <v>3999</v>
      </c>
      <c r="C197" s="3" t="s">
        <v>4000</v>
      </c>
      <c r="D197" s="3" t="s">
        <v>4001</v>
      </c>
      <c r="E197" s="3" t="s">
        <v>13</v>
      </c>
      <c r="F197" s="2">
        <v>1</v>
      </c>
      <c r="G197" s="4">
        <v>25.43</v>
      </c>
      <c r="H197" s="4">
        <f t="shared" si="6"/>
        <v>20.598300000000002</v>
      </c>
      <c r="I197" s="4">
        <f t="shared" si="7"/>
        <v>20.598300000000002</v>
      </c>
      <c r="J197" s="3" t="s">
        <v>14</v>
      </c>
      <c r="K197" s="3" t="s">
        <v>108</v>
      </c>
    </row>
    <row r="198" spans="1:11" x14ac:dyDescent="0.2">
      <c r="A198" s="2">
        <v>196</v>
      </c>
      <c r="B198" s="3" t="s">
        <v>4002</v>
      </c>
      <c r="C198" s="3" t="s">
        <v>4003</v>
      </c>
      <c r="D198" s="3" t="s">
        <v>4004</v>
      </c>
      <c r="E198" s="3" t="s">
        <v>13</v>
      </c>
      <c r="F198" s="2">
        <v>2</v>
      </c>
      <c r="G198" s="4">
        <v>1</v>
      </c>
      <c r="H198" s="4">
        <f t="shared" si="6"/>
        <v>0.81</v>
      </c>
      <c r="I198" s="4">
        <f t="shared" si="7"/>
        <v>1.62</v>
      </c>
      <c r="J198" s="3" t="s">
        <v>2072</v>
      </c>
      <c r="K198" s="3" t="s">
        <v>3653</v>
      </c>
    </row>
    <row r="199" spans="1:11" x14ac:dyDescent="0.2">
      <c r="A199" s="2">
        <v>197</v>
      </c>
      <c r="B199" s="3" t="s">
        <v>4005</v>
      </c>
      <c r="C199" s="3" t="s">
        <v>4006</v>
      </c>
      <c r="D199" s="3" t="s">
        <v>4007</v>
      </c>
      <c r="E199" s="3" t="s">
        <v>13</v>
      </c>
      <c r="F199" s="2">
        <v>1</v>
      </c>
      <c r="G199" s="4">
        <v>1</v>
      </c>
      <c r="H199" s="4">
        <f t="shared" si="6"/>
        <v>0.81</v>
      </c>
      <c r="I199" s="4">
        <f t="shared" si="7"/>
        <v>0.81</v>
      </c>
      <c r="J199" s="3" t="s">
        <v>2072</v>
      </c>
      <c r="K199" s="3" t="s">
        <v>3653</v>
      </c>
    </row>
    <row r="200" spans="1:11" x14ac:dyDescent="0.2">
      <c r="A200" s="2">
        <v>198</v>
      </c>
      <c r="B200" s="3" t="s">
        <v>4008</v>
      </c>
      <c r="C200" s="3" t="s">
        <v>4009</v>
      </c>
      <c r="D200" s="3" t="s">
        <v>4010</v>
      </c>
      <c r="E200" s="3" t="s">
        <v>13</v>
      </c>
      <c r="F200" s="2">
        <v>1</v>
      </c>
      <c r="G200" s="4">
        <v>0.13</v>
      </c>
      <c r="H200" s="4">
        <f t="shared" si="6"/>
        <v>0.1053</v>
      </c>
      <c r="I200" s="4">
        <f t="shared" si="7"/>
        <v>0.1053</v>
      </c>
      <c r="J200" s="3" t="s">
        <v>2072</v>
      </c>
      <c r="K200" s="3" t="s">
        <v>3653</v>
      </c>
    </row>
    <row r="201" spans="1:11" x14ac:dyDescent="0.2">
      <c r="A201" s="2">
        <v>199</v>
      </c>
      <c r="B201" s="3" t="s">
        <v>4011</v>
      </c>
      <c r="C201" s="3" t="s">
        <v>4012</v>
      </c>
      <c r="D201" s="3" t="s">
        <v>4013</v>
      </c>
      <c r="E201" s="3" t="s">
        <v>13</v>
      </c>
      <c r="F201" s="2">
        <v>1</v>
      </c>
      <c r="G201" s="4">
        <v>1</v>
      </c>
      <c r="H201" s="4">
        <f t="shared" si="6"/>
        <v>0.81</v>
      </c>
      <c r="I201" s="4">
        <f t="shared" si="7"/>
        <v>0.81</v>
      </c>
      <c r="J201" s="3" t="s">
        <v>14</v>
      </c>
      <c r="K201" s="3" t="s">
        <v>3653</v>
      </c>
    </row>
    <row r="202" spans="1:11" x14ac:dyDescent="0.2">
      <c r="A202" s="2">
        <v>200</v>
      </c>
      <c r="B202" s="3" t="s">
        <v>4014</v>
      </c>
      <c r="C202" s="3" t="s">
        <v>4015</v>
      </c>
      <c r="D202" s="3" t="s">
        <v>4016</v>
      </c>
      <c r="E202" s="3" t="s">
        <v>13</v>
      </c>
      <c r="F202" s="2">
        <v>1</v>
      </c>
      <c r="G202" s="4">
        <v>1</v>
      </c>
      <c r="H202" s="4">
        <f t="shared" si="6"/>
        <v>0.81</v>
      </c>
      <c r="I202" s="4">
        <f t="shared" si="7"/>
        <v>0.81</v>
      </c>
      <c r="J202" s="3" t="s">
        <v>14</v>
      </c>
      <c r="K202" s="3" t="s">
        <v>3653</v>
      </c>
    </row>
    <row r="203" spans="1:11" x14ac:dyDescent="0.2">
      <c r="A203" s="2">
        <v>201</v>
      </c>
      <c r="B203" s="3" t="s">
        <v>4017</v>
      </c>
      <c r="C203" s="3" t="s">
        <v>4018</v>
      </c>
      <c r="D203" s="3" t="s">
        <v>4019</v>
      </c>
      <c r="E203" s="3" t="s">
        <v>13</v>
      </c>
      <c r="F203" s="2">
        <v>1</v>
      </c>
      <c r="G203" s="4">
        <v>0.13</v>
      </c>
      <c r="H203" s="4">
        <f t="shared" si="6"/>
        <v>0.1053</v>
      </c>
      <c r="I203" s="4">
        <f t="shared" si="7"/>
        <v>0.1053</v>
      </c>
      <c r="J203" s="3" t="s">
        <v>2072</v>
      </c>
      <c r="K203" s="3" t="s">
        <v>94</v>
      </c>
    </row>
    <row r="204" spans="1:11" x14ac:dyDescent="0.2">
      <c r="A204" s="2">
        <v>202</v>
      </c>
      <c r="B204" s="3" t="s">
        <v>4020</v>
      </c>
      <c r="C204" s="3" t="s">
        <v>4021</v>
      </c>
      <c r="D204" s="3" t="s">
        <v>4022</v>
      </c>
      <c r="E204" s="3" t="s">
        <v>13</v>
      </c>
      <c r="F204" s="2">
        <v>1</v>
      </c>
      <c r="G204" s="4">
        <v>0.13</v>
      </c>
      <c r="H204" s="4">
        <f t="shared" si="6"/>
        <v>0.1053</v>
      </c>
      <c r="I204" s="4">
        <f t="shared" si="7"/>
        <v>0.1053</v>
      </c>
      <c r="J204" s="3" t="s">
        <v>2072</v>
      </c>
      <c r="K204" s="3" t="s">
        <v>94</v>
      </c>
    </row>
    <row r="205" spans="1:11" x14ac:dyDescent="0.2">
      <c r="A205" s="2">
        <v>203</v>
      </c>
      <c r="B205" s="3" t="s">
        <v>4023</v>
      </c>
      <c r="C205" s="3" t="s">
        <v>4024</v>
      </c>
      <c r="D205" s="3" t="s">
        <v>4025</v>
      </c>
      <c r="E205" s="3" t="s">
        <v>13</v>
      </c>
      <c r="F205" s="2">
        <v>5</v>
      </c>
      <c r="G205" s="4">
        <v>0.13</v>
      </c>
      <c r="H205" s="4">
        <f t="shared" si="6"/>
        <v>0.1053</v>
      </c>
      <c r="I205" s="4">
        <f t="shared" si="7"/>
        <v>0.52649999999999997</v>
      </c>
      <c r="J205" s="3" t="s">
        <v>2072</v>
      </c>
      <c r="K205" s="3" t="s">
        <v>94</v>
      </c>
    </row>
    <row r="206" spans="1:11" x14ac:dyDescent="0.2">
      <c r="A206" s="2">
        <v>204</v>
      </c>
      <c r="B206" s="3" t="s">
        <v>4026</v>
      </c>
      <c r="C206" s="3" t="s">
        <v>4027</v>
      </c>
      <c r="D206" s="3" t="s">
        <v>4028</v>
      </c>
      <c r="E206" s="3" t="s">
        <v>13</v>
      </c>
      <c r="F206" s="2">
        <v>1</v>
      </c>
      <c r="G206" s="4">
        <v>0.13</v>
      </c>
      <c r="H206" s="4">
        <f t="shared" si="6"/>
        <v>0.1053</v>
      </c>
      <c r="I206" s="4">
        <f t="shared" si="7"/>
        <v>0.1053</v>
      </c>
      <c r="J206" s="3" t="s">
        <v>2072</v>
      </c>
      <c r="K206" s="3" t="s">
        <v>94</v>
      </c>
    </row>
    <row r="207" spans="1:11" x14ac:dyDescent="0.2">
      <c r="A207" s="2">
        <v>205</v>
      </c>
      <c r="B207" s="3" t="s">
        <v>4029</v>
      </c>
      <c r="C207" s="3" t="s">
        <v>4030</v>
      </c>
      <c r="D207" s="3" t="s">
        <v>4031</v>
      </c>
      <c r="E207" s="3" t="s">
        <v>13</v>
      </c>
      <c r="F207" s="2">
        <v>1</v>
      </c>
      <c r="G207" s="4">
        <v>0.13</v>
      </c>
      <c r="H207" s="4">
        <f t="shared" si="6"/>
        <v>0.1053</v>
      </c>
      <c r="I207" s="4">
        <f t="shared" si="7"/>
        <v>0.1053</v>
      </c>
      <c r="J207" s="3" t="s">
        <v>2072</v>
      </c>
      <c r="K207" s="3" t="s">
        <v>94</v>
      </c>
    </row>
    <row r="208" spans="1:11" x14ac:dyDescent="0.2">
      <c r="A208" s="2">
        <v>206</v>
      </c>
      <c r="B208" s="3" t="s">
        <v>4032</v>
      </c>
      <c r="C208" s="3" t="s">
        <v>4033</v>
      </c>
      <c r="D208" s="3" t="s">
        <v>4034</v>
      </c>
      <c r="E208" s="3" t="s">
        <v>13</v>
      </c>
      <c r="F208" s="2">
        <v>1</v>
      </c>
      <c r="G208" s="4">
        <v>0.13</v>
      </c>
      <c r="H208" s="4">
        <f t="shared" si="6"/>
        <v>0.1053</v>
      </c>
      <c r="I208" s="4">
        <f t="shared" si="7"/>
        <v>0.1053</v>
      </c>
      <c r="J208" s="3" t="s">
        <v>2072</v>
      </c>
      <c r="K208" s="3" t="s">
        <v>94</v>
      </c>
    </row>
    <row r="209" spans="1:11" x14ac:dyDescent="0.2">
      <c r="A209" s="2">
        <v>207</v>
      </c>
      <c r="B209" s="3" t="s">
        <v>4035</v>
      </c>
      <c r="C209" s="3" t="s">
        <v>4036</v>
      </c>
      <c r="D209" s="3" t="s">
        <v>4037</v>
      </c>
      <c r="E209" s="3" t="s">
        <v>13</v>
      </c>
      <c r="F209" s="2">
        <v>1</v>
      </c>
      <c r="G209" s="4">
        <v>0.13</v>
      </c>
      <c r="H209" s="4">
        <f t="shared" si="6"/>
        <v>0.1053</v>
      </c>
      <c r="I209" s="4">
        <f t="shared" si="7"/>
        <v>0.1053</v>
      </c>
      <c r="J209" s="3" t="s">
        <v>2072</v>
      </c>
      <c r="K209" s="3" t="s">
        <v>94</v>
      </c>
    </row>
    <row r="210" spans="1:11" x14ac:dyDescent="0.2">
      <c r="A210" s="2">
        <v>208</v>
      </c>
      <c r="B210" s="3" t="s">
        <v>4038</v>
      </c>
      <c r="C210" s="3" t="s">
        <v>4039</v>
      </c>
      <c r="D210" s="3" t="s">
        <v>4040</v>
      </c>
      <c r="E210" s="3" t="s">
        <v>13</v>
      </c>
      <c r="F210" s="2">
        <v>1</v>
      </c>
      <c r="G210" s="4">
        <v>0.13</v>
      </c>
      <c r="H210" s="4">
        <f t="shared" si="6"/>
        <v>0.1053</v>
      </c>
      <c r="I210" s="4">
        <f t="shared" si="7"/>
        <v>0.1053</v>
      </c>
      <c r="J210" s="3" t="s">
        <v>14</v>
      </c>
      <c r="K210" s="3" t="s">
        <v>3653</v>
      </c>
    </row>
    <row r="211" spans="1:11" x14ac:dyDescent="0.2">
      <c r="A211" s="2">
        <v>209</v>
      </c>
      <c r="B211" s="3" t="s">
        <v>4041</v>
      </c>
      <c r="C211" s="3" t="s">
        <v>4042</v>
      </c>
      <c r="D211" s="3" t="s">
        <v>4043</v>
      </c>
      <c r="E211" s="3" t="s">
        <v>13</v>
      </c>
      <c r="F211" s="2">
        <v>1</v>
      </c>
      <c r="G211" s="4">
        <v>0.13</v>
      </c>
      <c r="H211" s="4">
        <f t="shared" si="6"/>
        <v>0.1053</v>
      </c>
      <c r="I211" s="4">
        <f t="shared" si="7"/>
        <v>0.1053</v>
      </c>
      <c r="J211" s="3" t="s">
        <v>14</v>
      </c>
      <c r="K211" s="3" t="s">
        <v>3653</v>
      </c>
    </row>
    <row r="212" spans="1:11" x14ac:dyDescent="0.2">
      <c r="A212" s="2">
        <v>210</v>
      </c>
      <c r="B212" s="3" t="s">
        <v>4044</v>
      </c>
      <c r="C212" s="3" t="s">
        <v>4045</v>
      </c>
      <c r="D212" s="3" t="s">
        <v>4046</v>
      </c>
      <c r="E212" s="3" t="s">
        <v>13</v>
      </c>
      <c r="F212" s="2">
        <v>1</v>
      </c>
      <c r="G212" s="4">
        <v>1</v>
      </c>
      <c r="H212" s="4">
        <f t="shared" si="6"/>
        <v>0.81</v>
      </c>
      <c r="I212" s="4">
        <f t="shared" si="7"/>
        <v>0.81</v>
      </c>
      <c r="J212" s="3" t="s">
        <v>14</v>
      </c>
      <c r="K212" s="3" t="s">
        <v>16</v>
      </c>
    </row>
    <row r="213" spans="1:11" x14ac:dyDescent="0.2">
      <c r="A213" s="2">
        <v>211</v>
      </c>
      <c r="B213" s="3" t="s">
        <v>4047</v>
      </c>
      <c r="C213" s="3" t="s">
        <v>4048</v>
      </c>
      <c r="D213" s="3" t="s">
        <v>4049</v>
      </c>
      <c r="E213" s="3" t="s">
        <v>13</v>
      </c>
      <c r="F213" s="2">
        <v>1</v>
      </c>
      <c r="G213" s="4">
        <v>1</v>
      </c>
      <c r="H213" s="4">
        <f t="shared" si="6"/>
        <v>0.81</v>
      </c>
      <c r="I213" s="4">
        <f t="shared" si="7"/>
        <v>0.81</v>
      </c>
      <c r="J213" s="3" t="s">
        <v>14</v>
      </c>
      <c r="K213" s="3" t="s">
        <v>16</v>
      </c>
    </row>
    <row r="214" spans="1:11" x14ac:dyDescent="0.2">
      <c r="A214" s="2">
        <v>212</v>
      </c>
      <c r="B214" s="3" t="s">
        <v>4050</v>
      </c>
      <c r="C214" s="3" t="s">
        <v>4051</v>
      </c>
      <c r="D214" s="3" t="s">
        <v>4052</v>
      </c>
      <c r="E214" s="3" t="s">
        <v>13</v>
      </c>
      <c r="F214" s="2">
        <v>2</v>
      </c>
      <c r="G214" s="4">
        <v>1</v>
      </c>
      <c r="H214" s="4">
        <f t="shared" si="6"/>
        <v>0.81</v>
      </c>
      <c r="I214" s="4">
        <f t="shared" si="7"/>
        <v>1.62</v>
      </c>
      <c r="J214" s="3" t="s">
        <v>14</v>
      </c>
      <c r="K214" s="3" t="s">
        <v>2216</v>
      </c>
    </row>
    <row r="215" spans="1:11" x14ac:dyDescent="0.2">
      <c r="A215" s="2">
        <v>213</v>
      </c>
      <c r="B215" s="3" t="s">
        <v>4053</v>
      </c>
      <c r="C215" s="3" t="s">
        <v>4054</v>
      </c>
      <c r="D215" s="3" t="s">
        <v>4055</v>
      </c>
      <c r="E215" s="3" t="s">
        <v>13</v>
      </c>
      <c r="F215" s="2">
        <v>4</v>
      </c>
      <c r="G215" s="4">
        <v>1</v>
      </c>
      <c r="H215" s="4">
        <f t="shared" si="6"/>
        <v>0.81</v>
      </c>
      <c r="I215" s="4">
        <f t="shared" si="7"/>
        <v>3.24</v>
      </c>
      <c r="J215" s="3" t="s">
        <v>14</v>
      </c>
      <c r="K215" s="3" t="s">
        <v>2216</v>
      </c>
    </row>
    <row r="216" spans="1:11" x14ac:dyDescent="0.2">
      <c r="A216" s="2">
        <v>214</v>
      </c>
      <c r="B216" s="3" t="s">
        <v>4056</v>
      </c>
      <c r="C216" s="3" t="s">
        <v>4057</v>
      </c>
      <c r="D216" s="3" t="s">
        <v>4058</v>
      </c>
      <c r="E216" s="3" t="s">
        <v>13</v>
      </c>
      <c r="F216" s="2">
        <v>3</v>
      </c>
      <c r="G216" s="4">
        <v>1</v>
      </c>
      <c r="H216" s="4">
        <f t="shared" si="6"/>
        <v>0.81</v>
      </c>
      <c r="I216" s="4">
        <f t="shared" si="7"/>
        <v>2.4300000000000002</v>
      </c>
      <c r="J216" s="3" t="s">
        <v>14</v>
      </c>
      <c r="K216" s="3" t="s">
        <v>2216</v>
      </c>
    </row>
    <row r="217" spans="1:11" x14ac:dyDescent="0.2">
      <c r="A217" s="2">
        <v>215</v>
      </c>
      <c r="B217" s="3" t="s">
        <v>4059</v>
      </c>
      <c r="C217" s="3" t="s">
        <v>4060</v>
      </c>
      <c r="D217" s="3" t="s">
        <v>4061</v>
      </c>
      <c r="E217" s="3" t="s">
        <v>13</v>
      </c>
      <c r="F217" s="2">
        <v>1</v>
      </c>
      <c r="G217" s="4">
        <v>1</v>
      </c>
      <c r="H217" s="4">
        <f t="shared" si="6"/>
        <v>0.81</v>
      </c>
      <c r="I217" s="4">
        <f t="shared" si="7"/>
        <v>0.81</v>
      </c>
      <c r="J217" s="3" t="s">
        <v>14</v>
      </c>
      <c r="K217" s="3" t="s">
        <v>2216</v>
      </c>
    </row>
    <row r="218" spans="1:11" x14ac:dyDescent="0.2">
      <c r="A218" s="2">
        <v>216</v>
      </c>
      <c r="B218" s="3" t="s">
        <v>4062</v>
      </c>
      <c r="C218" s="3" t="s">
        <v>4063</v>
      </c>
      <c r="D218" s="3" t="s">
        <v>4064</v>
      </c>
      <c r="E218" s="3" t="s">
        <v>13</v>
      </c>
      <c r="F218" s="2">
        <v>1</v>
      </c>
      <c r="G218" s="4">
        <v>1</v>
      </c>
      <c r="H218" s="4">
        <f t="shared" si="6"/>
        <v>0.81</v>
      </c>
      <c r="I218" s="4">
        <f t="shared" si="7"/>
        <v>0.81</v>
      </c>
      <c r="J218" s="3" t="s">
        <v>2072</v>
      </c>
      <c r="K218" s="3" t="s">
        <v>3653</v>
      </c>
    </row>
    <row r="219" spans="1:11" x14ac:dyDescent="0.2">
      <c r="A219" s="2">
        <v>217</v>
      </c>
      <c r="B219" s="3" t="s">
        <v>4065</v>
      </c>
      <c r="C219" s="3" t="s">
        <v>4066</v>
      </c>
      <c r="D219" s="3" t="s">
        <v>4067</v>
      </c>
      <c r="E219" s="3" t="s">
        <v>13</v>
      </c>
      <c r="F219" s="2">
        <v>1</v>
      </c>
      <c r="G219" s="4">
        <v>1</v>
      </c>
      <c r="H219" s="4">
        <f t="shared" si="6"/>
        <v>0.81</v>
      </c>
      <c r="I219" s="4">
        <f t="shared" si="7"/>
        <v>0.81</v>
      </c>
      <c r="J219" s="3" t="s">
        <v>2072</v>
      </c>
      <c r="K219" s="3" t="s">
        <v>3653</v>
      </c>
    </row>
    <row r="220" spans="1:11" x14ac:dyDescent="0.2">
      <c r="A220" s="2">
        <v>218</v>
      </c>
      <c r="B220" s="3" t="s">
        <v>4068</v>
      </c>
      <c r="C220" s="3" t="s">
        <v>4069</v>
      </c>
      <c r="D220" s="3" t="s">
        <v>4070</v>
      </c>
      <c r="E220" s="3" t="s">
        <v>13</v>
      </c>
      <c r="F220" s="2">
        <v>5</v>
      </c>
      <c r="G220" s="4">
        <v>1</v>
      </c>
      <c r="H220" s="4">
        <f t="shared" si="6"/>
        <v>0.81</v>
      </c>
      <c r="I220" s="4">
        <f t="shared" si="7"/>
        <v>4.0500000000000007</v>
      </c>
      <c r="J220" s="3" t="s">
        <v>2072</v>
      </c>
      <c r="K220" s="3" t="s">
        <v>3653</v>
      </c>
    </row>
    <row r="221" spans="1:11" x14ac:dyDescent="0.2">
      <c r="A221" s="2">
        <v>219</v>
      </c>
      <c r="B221" s="3" t="s">
        <v>4071</v>
      </c>
      <c r="C221" s="3" t="s">
        <v>4072</v>
      </c>
      <c r="D221" s="3" t="s">
        <v>4073</v>
      </c>
      <c r="E221" s="3" t="s">
        <v>13</v>
      </c>
      <c r="F221" s="2">
        <v>3</v>
      </c>
      <c r="G221" s="4">
        <v>1</v>
      </c>
      <c r="H221" s="4">
        <f t="shared" si="6"/>
        <v>0.81</v>
      </c>
      <c r="I221" s="4">
        <f t="shared" si="7"/>
        <v>2.4300000000000002</v>
      </c>
      <c r="J221" s="3" t="s">
        <v>2072</v>
      </c>
      <c r="K221" s="3" t="s">
        <v>3653</v>
      </c>
    </row>
    <row r="222" spans="1:11" x14ac:dyDescent="0.2">
      <c r="A222" s="2">
        <v>220</v>
      </c>
      <c r="B222" s="3" t="s">
        <v>4074</v>
      </c>
      <c r="C222" s="3" t="s">
        <v>4075</v>
      </c>
      <c r="D222" s="3" t="s">
        <v>4076</v>
      </c>
      <c r="E222" s="3" t="s">
        <v>13</v>
      </c>
      <c r="F222" s="2">
        <v>4</v>
      </c>
      <c r="G222" s="4">
        <v>1</v>
      </c>
      <c r="H222" s="4">
        <f t="shared" si="6"/>
        <v>0.81</v>
      </c>
      <c r="I222" s="4">
        <f t="shared" si="7"/>
        <v>3.24</v>
      </c>
      <c r="J222" s="3" t="s">
        <v>2072</v>
      </c>
      <c r="K222" s="3" t="s">
        <v>3653</v>
      </c>
    </row>
    <row r="223" spans="1:11" x14ac:dyDescent="0.2">
      <c r="A223" s="2">
        <v>221</v>
      </c>
      <c r="B223" s="3" t="s">
        <v>4077</v>
      </c>
      <c r="C223" s="3" t="s">
        <v>4078</v>
      </c>
      <c r="D223" s="3" t="s">
        <v>4079</v>
      </c>
      <c r="E223" s="3" t="s">
        <v>13</v>
      </c>
      <c r="F223" s="2">
        <v>4</v>
      </c>
      <c r="G223" s="4">
        <v>1</v>
      </c>
      <c r="H223" s="4">
        <f t="shared" si="6"/>
        <v>0.81</v>
      </c>
      <c r="I223" s="4">
        <f t="shared" si="7"/>
        <v>3.24</v>
      </c>
      <c r="J223" s="3" t="s">
        <v>2072</v>
      </c>
      <c r="K223" s="3" t="s">
        <v>3653</v>
      </c>
    </row>
    <row r="224" spans="1:11" x14ac:dyDescent="0.2">
      <c r="A224" s="2">
        <v>222</v>
      </c>
      <c r="B224" s="3" t="s">
        <v>4080</v>
      </c>
      <c r="C224" s="3" t="s">
        <v>4081</v>
      </c>
      <c r="D224" s="3" t="s">
        <v>4082</v>
      </c>
      <c r="E224" s="3" t="s">
        <v>13</v>
      </c>
      <c r="F224" s="2">
        <v>5</v>
      </c>
      <c r="G224" s="4">
        <v>1</v>
      </c>
      <c r="H224" s="4">
        <f t="shared" si="6"/>
        <v>0.81</v>
      </c>
      <c r="I224" s="4">
        <f t="shared" si="7"/>
        <v>4.0500000000000007</v>
      </c>
      <c r="J224" s="3" t="s">
        <v>2072</v>
      </c>
      <c r="K224" s="3" t="s">
        <v>3653</v>
      </c>
    </row>
    <row r="225" spans="1:11" x14ac:dyDescent="0.2">
      <c r="A225" s="2">
        <v>223</v>
      </c>
      <c r="B225" s="3" t="s">
        <v>4083</v>
      </c>
      <c r="C225" s="3" t="s">
        <v>4084</v>
      </c>
      <c r="D225" s="3" t="s">
        <v>4085</v>
      </c>
      <c r="E225" s="3" t="s">
        <v>13</v>
      </c>
      <c r="F225" s="2">
        <v>1</v>
      </c>
      <c r="G225" s="4">
        <v>0.13</v>
      </c>
      <c r="H225" s="4">
        <f t="shared" si="6"/>
        <v>0.1053</v>
      </c>
      <c r="I225" s="4">
        <f t="shared" si="7"/>
        <v>0.1053</v>
      </c>
      <c r="J225" s="3" t="s">
        <v>14</v>
      </c>
      <c r="K225" s="3" t="s">
        <v>2216</v>
      </c>
    </row>
    <row r="226" spans="1:11" x14ac:dyDescent="0.2">
      <c r="A226" s="2">
        <v>224</v>
      </c>
      <c r="B226" s="3" t="s">
        <v>4086</v>
      </c>
      <c r="C226" s="3" t="s">
        <v>4087</v>
      </c>
      <c r="D226" s="3" t="s">
        <v>4088</v>
      </c>
      <c r="E226" s="3" t="s">
        <v>13</v>
      </c>
      <c r="F226" s="2">
        <v>1</v>
      </c>
      <c r="G226" s="4">
        <v>0.13</v>
      </c>
      <c r="H226" s="4">
        <f t="shared" si="6"/>
        <v>0.1053</v>
      </c>
      <c r="I226" s="4">
        <f t="shared" si="7"/>
        <v>0.1053</v>
      </c>
      <c r="J226" s="3" t="s">
        <v>14</v>
      </c>
      <c r="K226" s="3" t="s">
        <v>2216</v>
      </c>
    </row>
    <row r="227" spans="1:11" x14ac:dyDescent="0.2">
      <c r="A227" s="2">
        <v>225</v>
      </c>
      <c r="B227" s="3" t="s">
        <v>4089</v>
      </c>
      <c r="C227" s="3" t="s">
        <v>4090</v>
      </c>
      <c r="D227" s="3" t="s">
        <v>4091</v>
      </c>
      <c r="E227" s="3" t="s">
        <v>13</v>
      </c>
      <c r="F227" s="2">
        <v>3</v>
      </c>
      <c r="G227" s="4">
        <v>1</v>
      </c>
      <c r="H227" s="4">
        <f t="shared" si="6"/>
        <v>0.81</v>
      </c>
      <c r="I227" s="4">
        <f t="shared" si="7"/>
        <v>2.4300000000000002</v>
      </c>
      <c r="J227" s="3" t="s">
        <v>2072</v>
      </c>
      <c r="K227" s="3" t="s">
        <v>3653</v>
      </c>
    </row>
    <row r="228" spans="1:11" x14ac:dyDescent="0.2">
      <c r="A228" s="2">
        <v>226</v>
      </c>
      <c r="B228" s="3" t="s">
        <v>4092</v>
      </c>
      <c r="C228" s="3" t="s">
        <v>4093</v>
      </c>
      <c r="D228" s="3" t="s">
        <v>4094</v>
      </c>
      <c r="E228" s="3" t="s">
        <v>13</v>
      </c>
      <c r="F228" s="2">
        <v>1</v>
      </c>
      <c r="G228" s="4">
        <v>1</v>
      </c>
      <c r="H228" s="4">
        <f t="shared" si="6"/>
        <v>0.81</v>
      </c>
      <c r="I228" s="4">
        <f t="shared" si="7"/>
        <v>0.81</v>
      </c>
      <c r="J228" s="3" t="s">
        <v>14</v>
      </c>
      <c r="K228" s="3" t="s">
        <v>94</v>
      </c>
    </row>
    <row r="229" spans="1:11" x14ac:dyDescent="0.2">
      <c r="A229" s="2">
        <v>227</v>
      </c>
      <c r="B229" s="3" t="s">
        <v>4095</v>
      </c>
      <c r="C229" s="3" t="s">
        <v>4096</v>
      </c>
      <c r="D229" s="3" t="s">
        <v>4097</v>
      </c>
      <c r="E229" s="3" t="s">
        <v>13</v>
      </c>
      <c r="F229" s="2">
        <v>2</v>
      </c>
      <c r="G229" s="4">
        <v>1</v>
      </c>
      <c r="H229" s="4">
        <f t="shared" si="6"/>
        <v>0.81</v>
      </c>
      <c r="I229" s="4">
        <f t="shared" si="7"/>
        <v>1.62</v>
      </c>
      <c r="J229" s="3" t="s">
        <v>14</v>
      </c>
      <c r="K229" s="3" t="s">
        <v>94</v>
      </c>
    </row>
    <row r="230" spans="1:11" x14ac:dyDescent="0.2">
      <c r="A230" s="2">
        <v>228</v>
      </c>
      <c r="B230" s="3" t="s">
        <v>4098</v>
      </c>
      <c r="C230" s="3" t="s">
        <v>4099</v>
      </c>
      <c r="D230" s="3" t="s">
        <v>4100</v>
      </c>
      <c r="E230" s="3" t="s">
        <v>13</v>
      </c>
      <c r="F230" s="2">
        <v>1</v>
      </c>
      <c r="G230" s="4">
        <v>21.19</v>
      </c>
      <c r="H230" s="4">
        <f t="shared" si="6"/>
        <v>17.163900000000002</v>
      </c>
      <c r="I230" s="4">
        <f t="shared" si="7"/>
        <v>17.163900000000002</v>
      </c>
      <c r="J230" s="3" t="s">
        <v>2072</v>
      </c>
      <c r="K230" s="3" t="s">
        <v>21</v>
      </c>
    </row>
    <row r="231" spans="1:11" x14ac:dyDescent="0.2">
      <c r="A231" s="2">
        <v>229</v>
      </c>
      <c r="B231" s="3" t="s">
        <v>4101</v>
      </c>
      <c r="C231" s="3" t="s">
        <v>4102</v>
      </c>
      <c r="D231" s="3" t="s">
        <v>4103</v>
      </c>
      <c r="E231" s="3" t="s">
        <v>13</v>
      </c>
      <c r="F231" s="2">
        <v>1</v>
      </c>
      <c r="G231" s="4">
        <v>21.19</v>
      </c>
      <c r="H231" s="4">
        <f t="shared" si="6"/>
        <v>17.163900000000002</v>
      </c>
      <c r="I231" s="4">
        <f t="shared" si="7"/>
        <v>17.163900000000002</v>
      </c>
      <c r="J231" s="3" t="s">
        <v>2072</v>
      </c>
      <c r="K231" s="3" t="s">
        <v>21</v>
      </c>
    </row>
    <row r="232" spans="1:11" x14ac:dyDescent="0.2">
      <c r="A232" s="2">
        <v>230</v>
      </c>
      <c r="B232" s="3" t="s">
        <v>4104</v>
      </c>
      <c r="C232" s="3" t="s">
        <v>4105</v>
      </c>
      <c r="D232" s="3" t="s">
        <v>4106</v>
      </c>
      <c r="E232" s="3" t="s">
        <v>13</v>
      </c>
      <c r="F232" s="2">
        <v>3</v>
      </c>
      <c r="G232" s="4">
        <v>21.19</v>
      </c>
      <c r="H232" s="4">
        <f t="shared" si="6"/>
        <v>17.163900000000002</v>
      </c>
      <c r="I232" s="4">
        <f t="shared" si="7"/>
        <v>51.491700000000009</v>
      </c>
      <c r="J232" s="3" t="s">
        <v>2072</v>
      </c>
      <c r="K232" s="3" t="s">
        <v>21</v>
      </c>
    </row>
    <row r="233" spans="1:11" x14ac:dyDescent="0.2">
      <c r="A233" s="2">
        <v>231</v>
      </c>
      <c r="B233" s="3" t="s">
        <v>4107</v>
      </c>
      <c r="C233" s="3" t="s">
        <v>4108</v>
      </c>
      <c r="D233" s="3" t="s">
        <v>4109</v>
      </c>
      <c r="E233" s="3" t="s">
        <v>13</v>
      </c>
      <c r="F233" s="2">
        <v>2</v>
      </c>
      <c r="G233" s="4">
        <v>21.19</v>
      </c>
      <c r="H233" s="4">
        <f t="shared" si="6"/>
        <v>17.163900000000002</v>
      </c>
      <c r="I233" s="4">
        <f t="shared" si="7"/>
        <v>34.327800000000003</v>
      </c>
      <c r="J233" s="3" t="s">
        <v>2072</v>
      </c>
      <c r="K233" s="3" t="s">
        <v>21</v>
      </c>
    </row>
    <row r="234" spans="1:11" x14ac:dyDescent="0.2">
      <c r="A234" s="2">
        <v>232</v>
      </c>
      <c r="B234" s="3" t="s">
        <v>4110</v>
      </c>
      <c r="C234" s="3" t="s">
        <v>4111</v>
      </c>
      <c r="D234" s="3" t="s">
        <v>4112</v>
      </c>
      <c r="E234" s="3" t="s">
        <v>13</v>
      </c>
      <c r="F234" s="2">
        <v>1</v>
      </c>
      <c r="G234" s="4">
        <v>21.19</v>
      </c>
      <c r="H234" s="4">
        <f t="shared" si="6"/>
        <v>17.163900000000002</v>
      </c>
      <c r="I234" s="4">
        <f t="shared" si="7"/>
        <v>17.163900000000002</v>
      </c>
      <c r="J234" s="3" t="s">
        <v>2072</v>
      </c>
      <c r="K234" s="3" t="s">
        <v>21</v>
      </c>
    </row>
    <row r="235" spans="1:11" x14ac:dyDescent="0.2">
      <c r="A235" s="2">
        <v>233</v>
      </c>
      <c r="B235" s="3" t="s">
        <v>4113</v>
      </c>
      <c r="C235" s="3" t="s">
        <v>4114</v>
      </c>
      <c r="D235" s="3" t="s">
        <v>4115</v>
      </c>
      <c r="E235" s="3" t="s">
        <v>13</v>
      </c>
      <c r="F235" s="2">
        <v>1</v>
      </c>
      <c r="G235" s="4">
        <v>21.19</v>
      </c>
      <c r="H235" s="4">
        <f t="shared" si="6"/>
        <v>17.163900000000002</v>
      </c>
      <c r="I235" s="4">
        <f t="shared" si="7"/>
        <v>17.163900000000002</v>
      </c>
      <c r="J235" s="3" t="s">
        <v>2072</v>
      </c>
      <c r="K235" s="3" t="s">
        <v>21</v>
      </c>
    </row>
    <row r="236" spans="1:11" x14ac:dyDescent="0.2">
      <c r="A236" s="2">
        <v>234</v>
      </c>
      <c r="B236" s="3" t="s">
        <v>4116</v>
      </c>
      <c r="C236" s="3" t="s">
        <v>4117</v>
      </c>
      <c r="D236" s="3" t="s">
        <v>4118</v>
      </c>
      <c r="E236" s="3" t="s">
        <v>13</v>
      </c>
      <c r="F236" s="2">
        <v>2</v>
      </c>
      <c r="G236" s="4">
        <v>21.19</v>
      </c>
      <c r="H236" s="4">
        <f t="shared" si="6"/>
        <v>17.163900000000002</v>
      </c>
      <c r="I236" s="4">
        <f t="shared" si="7"/>
        <v>34.327800000000003</v>
      </c>
      <c r="J236" s="3" t="s">
        <v>2072</v>
      </c>
      <c r="K236" s="3" t="s">
        <v>21</v>
      </c>
    </row>
    <row r="237" spans="1:11" x14ac:dyDescent="0.2">
      <c r="A237" s="2">
        <v>235</v>
      </c>
      <c r="B237" s="3" t="s">
        <v>4119</v>
      </c>
      <c r="C237" s="3" t="s">
        <v>4120</v>
      </c>
      <c r="D237" s="3" t="s">
        <v>4121</v>
      </c>
      <c r="E237" s="3" t="s">
        <v>13</v>
      </c>
      <c r="F237" s="2">
        <v>1</v>
      </c>
      <c r="G237" s="4">
        <v>21.19</v>
      </c>
      <c r="H237" s="4">
        <f t="shared" si="6"/>
        <v>17.163900000000002</v>
      </c>
      <c r="I237" s="4">
        <f t="shared" si="7"/>
        <v>17.163900000000002</v>
      </c>
      <c r="J237" s="3" t="s">
        <v>2072</v>
      </c>
      <c r="K237" s="3" t="s">
        <v>21</v>
      </c>
    </row>
    <row r="238" spans="1:11" x14ac:dyDescent="0.2">
      <c r="A238" s="2">
        <v>236</v>
      </c>
      <c r="B238" s="3" t="s">
        <v>4122</v>
      </c>
      <c r="C238" s="3" t="s">
        <v>4123</v>
      </c>
      <c r="D238" s="3" t="s">
        <v>4124</v>
      </c>
      <c r="E238" s="3" t="s">
        <v>13</v>
      </c>
      <c r="F238" s="2">
        <v>2</v>
      </c>
      <c r="G238" s="4">
        <v>21.19</v>
      </c>
      <c r="H238" s="4">
        <f t="shared" si="6"/>
        <v>17.163900000000002</v>
      </c>
      <c r="I238" s="4">
        <f t="shared" si="7"/>
        <v>34.327800000000003</v>
      </c>
      <c r="J238" s="3" t="s">
        <v>2072</v>
      </c>
      <c r="K238" s="3" t="s">
        <v>21</v>
      </c>
    </row>
    <row r="239" spans="1:11" x14ac:dyDescent="0.2">
      <c r="A239" s="2">
        <v>237</v>
      </c>
      <c r="B239" s="3" t="s">
        <v>4125</v>
      </c>
      <c r="C239" s="3" t="s">
        <v>4126</v>
      </c>
      <c r="D239" s="3" t="s">
        <v>4127</v>
      </c>
      <c r="E239" s="3" t="s">
        <v>13</v>
      </c>
      <c r="F239" s="2">
        <v>2</v>
      </c>
      <c r="G239" s="4">
        <v>21.19</v>
      </c>
      <c r="H239" s="4">
        <f t="shared" si="6"/>
        <v>17.163900000000002</v>
      </c>
      <c r="I239" s="4">
        <f t="shared" si="7"/>
        <v>34.327800000000003</v>
      </c>
      <c r="J239" s="3" t="s">
        <v>2072</v>
      </c>
      <c r="K239" s="3" t="s">
        <v>21</v>
      </c>
    </row>
    <row r="240" spans="1:11" x14ac:dyDescent="0.2">
      <c r="A240" s="2">
        <v>238</v>
      </c>
      <c r="B240" s="3" t="s">
        <v>4128</v>
      </c>
      <c r="C240" s="3" t="s">
        <v>4129</v>
      </c>
      <c r="D240" s="3" t="s">
        <v>4130</v>
      </c>
      <c r="E240" s="3" t="s">
        <v>13</v>
      </c>
      <c r="F240" s="2">
        <v>2</v>
      </c>
      <c r="G240" s="4">
        <v>21.19</v>
      </c>
      <c r="H240" s="4">
        <f t="shared" si="6"/>
        <v>17.163900000000002</v>
      </c>
      <c r="I240" s="4">
        <f t="shared" si="7"/>
        <v>34.327800000000003</v>
      </c>
      <c r="J240" s="3" t="s">
        <v>2072</v>
      </c>
      <c r="K240" s="3" t="s">
        <v>21</v>
      </c>
    </row>
    <row r="241" spans="1:11" x14ac:dyDescent="0.2">
      <c r="A241" s="2">
        <v>239</v>
      </c>
      <c r="B241" s="3" t="s">
        <v>4131</v>
      </c>
      <c r="C241" s="3" t="s">
        <v>4132</v>
      </c>
      <c r="D241" s="3" t="s">
        <v>4133</v>
      </c>
      <c r="E241" s="3" t="s">
        <v>13</v>
      </c>
      <c r="F241" s="2">
        <v>1</v>
      </c>
      <c r="G241" s="4">
        <v>21.19</v>
      </c>
      <c r="H241" s="4">
        <f t="shared" si="6"/>
        <v>17.163900000000002</v>
      </c>
      <c r="I241" s="4">
        <f t="shared" si="7"/>
        <v>17.163900000000002</v>
      </c>
      <c r="J241" s="3" t="s">
        <v>2072</v>
      </c>
      <c r="K241" s="3" t="s">
        <v>21</v>
      </c>
    </row>
    <row r="242" spans="1:11" x14ac:dyDescent="0.2">
      <c r="A242" s="2">
        <v>240</v>
      </c>
      <c r="B242" s="3" t="s">
        <v>4134</v>
      </c>
      <c r="C242" s="3" t="s">
        <v>4135</v>
      </c>
      <c r="D242" s="3" t="s">
        <v>4136</v>
      </c>
      <c r="E242" s="3" t="s">
        <v>13</v>
      </c>
      <c r="F242" s="2">
        <v>4</v>
      </c>
      <c r="G242" s="4">
        <v>0.13</v>
      </c>
      <c r="H242" s="4">
        <f t="shared" si="6"/>
        <v>0.1053</v>
      </c>
      <c r="I242" s="4">
        <f t="shared" si="7"/>
        <v>0.42120000000000002</v>
      </c>
      <c r="J242" s="3" t="s">
        <v>226</v>
      </c>
      <c r="K242" s="3" t="s">
        <v>16</v>
      </c>
    </row>
    <row r="243" spans="1:11" x14ac:dyDescent="0.2">
      <c r="A243" s="2">
        <v>241</v>
      </c>
      <c r="B243" s="3" t="s">
        <v>4137</v>
      </c>
      <c r="C243" s="3" t="s">
        <v>4138</v>
      </c>
      <c r="D243" s="3" t="s">
        <v>4139</v>
      </c>
      <c r="E243" s="3" t="s">
        <v>13</v>
      </c>
      <c r="F243" s="2">
        <v>3</v>
      </c>
      <c r="G243" s="4">
        <v>0.13</v>
      </c>
      <c r="H243" s="4">
        <f t="shared" si="6"/>
        <v>0.1053</v>
      </c>
      <c r="I243" s="4">
        <f t="shared" si="7"/>
        <v>0.31590000000000001</v>
      </c>
      <c r="J243" s="3" t="s">
        <v>226</v>
      </c>
      <c r="K243" s="3" t="s">
        <v>16</v>
      </c>
    </row>
    <row r="244" spans="1:11" x14ac:dyDescent="0.2">
      <c r="A244" s="2">
        <v>242</v>
      </c>
      <c r="B244" s="3" t="s">
        <v>4140</v>
      </c>
      <c r="C244" s="3" t="s">
        <v>4141</v>
      </c>
      <c r="D244" s="3" t="s">
        <v>4142</v>
      </c>
      <c r="E244" s="3" t="s">
        <v>13</v>
      </c>
      <c r="F244" s="2">
        <v>3</v>
      </c>
      <c r="G244" s="4">
        <v>0.13</v>
      </c>
      <c r="H244" s="4">
        <f t="shared" si="6"/>
        <v>0.1053</v>
      </c>
      <c r="I244" s="4">
        <f t="shared" si="7"/>
        <v>0.31590000000000001</v>
      </c>
      <c r="J244" s="3" t="s">
        <v>226</v>
      </c>
      <c r="K244" s="3" t="s">
        <v>16</v>
      </c>
    </row>
    <row r="245" spans="1:11" x14ac:dyDescent="0.2">
      <c r="A245" s="2">
        <v>243</v>
      </c>
      <c r="B245" s="3" t="s">
        <v>4143</v>
      </c>
      <c r="C245" s="3" t="s">
        <v>4144</v>
      </c>
      <c r="D245" s="3" t="s">
        <v>4145</v>
      </c>
      <c r="E245" s="3" t="s">
        <v>13</v>
      </c>
      <c r="F245" s="2">
        <v>2</v>
      </c>
      <c r="G245" s="4">
        <v>0.13</v>
      </c>
      <c r="H245" s="4">
        <f t="shared" si="6"/>
        <v>0.1053</v>
      </c>
      <c r="I245" s="4">
        <f t="shared" si="7"/>
        <v>0.21060000000000001</v>
      </c>
      <c r="J245" s="3" t="s">
        <v>226</v>
      </c>
      <c r="K245" s="3" t="s">
        <v>16</v>
      </c>
    </row>
    <row r="246" spans="1:11" x14ac:dyDescent="0.2">
      <c r="A246" s="2">
        <v>244</v>
      </c>
      <c r="B246" s="3" t="s">
        <v>4146</v>
      </c>
      <c r="C246" s="3" t="s">
        <v>4147</v>
      </c>
      <c r="D246" s="3" t="s">
        <v>4148</v>
      </c>
      <c r="E246" s="3" t="s">
        <v>13</v>
      </c>
      <c r="F246" s="2">
        <v>2</v>
      </c>
      <c r="G246" s="4">
        <v>0.13</v>
      </c>
      <c r="H246" s="4">
        <f t="shared" si="6"/>
        <v>0.1053</v>
      </c>
      <c r="I246" s="4">
        <f t="shared" si="7"/>
        <v>0.21060000000000001</v>
      </c>
      <c r="J246" s="3" t="s">
        <v>226</v>
      </c>
      <c r="K246" s="3" t="s">
        <v>16</v>
      </c>
    </row>
    <row r="247" spans="1:11" x14ac:dyDescent="0.2">
      <c r="A247" s="2">
        <v>245</v>
      </c>
      <c r="B247" s="3" t="s">
        <v>4149</v>
      </c>
      <c r="C247" s="3" t="s">
        <v>4150</v>
      </c>
      <c r="D247" s="3" t="s">
        <v>4151</v>
      </c>
      <c r="E247" s="3" t="s">
        <v>13</v>
      </c>
      <c r="F247" s="2">
        <v>1</v>
      </c>
      <c r="G247" s="4">
        <v>0.13</v>
      </c>
      <c r="H247" s="4">
        <f t="shared" si="6"/>
        <v>0.1053</v>
      </c>
      <c r="I247" s="4">
        <f t="shared" si="7"/>
        <v>0.1053</v>
      </c>
      <c r="J247" s="3" t="s">
        <v>226</v>
      </c>
      <c r="K247" s="3" t="s">
        <v>16</v>
      </c>
    </row>
    <row r="248" spans="1:11" x14ac:dyDescent="0.2">
      <c r="A248" s="2">
        <v>246</v>
      </c>
      <c r="B248" s="3" t="s">
        <v>4152</v>
      </c>
      <c r="C248" s="3" t="s">
        <v>4153</v>
      </c>
      <c r="D248" s="3" t="s">
        <v>4154</v>
      </c>
      <c r="E248" s="3" t="s">
        <v>13</v>
      </c>
      <c r="F248" s="2">
        <v>2</v>
      </c>
      <c r="G248" s="4">
        <v>0.13</v>
      </c>
      <c r="H248" s="4">
        <f t="shared" si="6"/>
        <v>0.1053</v>
      </c>
      <c r="I248" s="4">
        <f t="shared" si="7"/>
        <v>0.21060000000000001</v>
      </c>
      <c r="J248" s="3" t="s">
        <v>226</v>
      </c>
      <c r="K248" s="3" t="s">
        <v>16</v>
      </c>
    </row>
    <row r="249" spans="1:11" x14ac:dyDescent="0.2">
      <c r="A249" s="2">
        <v>247</v>
      </c>
      <c r="B249" s="3" t="s">
        <v>4155</v>
      </c>
      <c r="C249" s="3" t="s">
        <v>4156</v>
      </c>
      <c r="D249" s="3" t="s">
        <v>4157</v>
      </c>
      <c r="E249" s="3" t="s">
        <v>13</v>
      </c>
      <c r="F249" s="2">
        <v>2</v>
      </c>
      <c r="G249" s="4">
        <v>0.13</v>
      </c>
      <c r="H249" s="4">
        <f t="shared" si="6"/>
        <v>0.1053</v>
      </c>
      <c r="I249" s="4">
        <f t="shared" si="7"/>
        <v>0.21060000000000001</v>
      </c>
      <c r="J249" s="3" t="s">
        <v>226</v>
      </c>
      <c r="K249" s="3" t="s">
        <v>16</v>
      </c>
    </row>
    <row r="250" spans="1:11" x14ac:dyDescent="0.2">
      <c r="A250" s="2">
        <v>248</v>
      </c>
      <c r="B250" s="3" t="s">
        <v>4158</v>
      </c>
      <c r="C250" s="3" t="s">
        <v>4159</v>
      </c>
      <c r="D250" s="3" t="s">
        <v>4160</v>
      </c>
      <c r="E250" s="3" t="s">
        <v>13</v>
      </c>
      <c r="F250" s="2">
        <v>1</v>
      </c>
      <c r="G250" s="4">
        <v>0.13</v>
      </c>
      <c r="H250" s="4">
        <f t="shared" si="6"/>
        <v>0.1053</v>
      </c>
      <c r="I250" s="4">
        <f t="shared" si="7"/>
        <v>0.1053</v>
      </c>
      <c r="J250" s="3" t="s">
        <v>226</v>
      </c>
      <c r="K250" s="3" t="s">
        <v>16</v>
      </c>
    </row>
    <row r="251" spans="1:11" x14ac:dyDescent="0.2">
      <c r="A251" s="2">
        <v>249</v>
      </c>
      <c r="B251" s="3" t="s">
        <v>4161</v>
      </c>
      <c r="C251" s="3" t="s">
        <v>4162</v>
      </c>
      <c r="D251" s="3" t="s">
        <v>4163</v>
      </c>
      <c r="E251" s="3" t="s">
        <v>13</v>
      </c>
      <c r="F251" s="2">
        <v>1</v>
      </c>
      <c r="G251" s="4">
        <v>0.13</v>
      </c>
      <c r="H251" s="4">
        <f t="shared" si="6"/>
        <v>0.1053</v>
      </c>
      <c r="I251" s="4">
        <f t="shared" si="7"/>
        <v>0.1053</v>
      </c>
      <c r="J251" s="3" t="s">
        <v>226</v>
      </c>
      <c r="K251" s="3" t="s">
        <v>16</v>
      </c>
    </row>
    <row r="252" spans="1:11" x14ac:dyDescent="0.2">
      <c r="A252" s="2">
        <v>250</v>
      </c>
      <c r="B252" s="3" t="s">
        <v>4164</v>
      </c>
      <c r="C252" s="3" t="s">
        <v>4165</v>
      </c>
      <c r="D252" s="3" t="s">
        <v>4166</v>
      </c>
      <c r="E252" s="3" t="s">
        <v>13</v>
      </c>
      <c r="F252" s="2">
        <v>1</v>
      </c>
      <c r="G252" s="4">
        <v>0.13</v>
      </c>
      <c r="H252" s="4">
        <f t="shared" si="6"/>
        <v>0.1053</v>
      </c>
      <c r="I252" s="4">
        <f t="shared" si="7"/>
        <v>0.1053</v>
      </c>
      <c r="J252" s="3" t="s">
        <v>226</v>
      </c>
      <c r="K252" s="3" t="s">
        <v>16</v>
      </c>
    </row>
    <row r="253" spans="1:11" x14ac:dyDescent="0.2">
      <c r="A253" s="2">
        <v>251</v>
      </c>
      <c r="B253" s="3" t="s">
        <v>4167</v>
      </c>
      <c r="C253" s="3" t="s">
        <v>4168</v>
      </c>
      <c r="D253" s="3" t="s">
        <v>4169</v>
      </c>
      <c r="E253" s="3" t="s">
        <v>13</v>
      </c>
      <c r="F253" s="2">
        <v>1</v>
      </c>
      <c r="G253" s="4">
        <v>0.13</v>
      </c>
      <c r="H253" s="4">
        <f t="shared" si="6"/>
        <v>0.1053</v>
      </c>
      <c r="I253" s="4">
        <f t="shared" si="7"/>
        <v>0.1053</v>
      </c>
      <c r="J253" s="3" t="s">
        <v>226</v>
      </c>
      <c r="K253" s="3" t="s">
        <v>16</v>
      </c>
    </row>
    <row r="254" spans="1:11" x14ac:dyDescent="0.2">
      <c r="A254" s="2">
        <v>252</v>
      </c>
      <c r="B254" s="3" t="s">
        <v>4170</v>
      </c>
      <c r="C254" s="3" t="s">
        <v>4171</v>
      </c>
      <c r="D254" s="3" t="s">
        <v>4172</v>
      </c>
      <c r="E254" s="3" t="s">
        <v>13</v>
      </c>
      <c r="F254" s="2">
        <v>1</v>
      </c>
      <c r="G254" s="4">
        <v>0.13</v>
      </c>
      <c r="H254" s="4">
        <f t="shared" si="6"/>
        <v>0.1053</v>
      </c>
      <c r="I254" s="4">
        <f t="shared" si="7"/>
        <v>0.1053</v>
      </c>
      <c r="J254" s="3" t="s">
        <v>226</v>
      </c>
      <c r="K254" s="3" t="s">
        <v>16</v>
      </c>
    </row>
    <row r="255" spans="1:11" x14ac:dyDescent="0.2">
      <c r="A255" s="2">
        <v>253</v>
      </c>
      <c r="B255" s="3" t="s">
        <v>4173</v>
      </c>
      <c r="C255" s="3" t="s">
        <v>4174</v>
      </c>
      <c r="D255" s="3" t="s">
        <v>4175</v>
      </c>
      <c r="E255" s="3" t="s">
        <v>13</v>
      </c>
      <c r="F255" s="2">
        <v>3</v>
      </c>
      <c r="G255" s="4">
        <v>21.05</v>
      </c>
      <c r="H255" s="4">
        <f t="shared" si="6"/>
        <v>17.0505</v>
      </c>
      <c r="I255" s="4">
        <f t="shared" si="7"/>
        <v>51.151499999999999</v>
      </c>
      <c r="J255" s="3" t="s">
        <v>226</v>
      </c>
      <c r="K255" s="3" t="s">
        <v>16</v>
      </c>
    </row>
    <row r="256" spans="1:11" x14ac:dyDescent="0.2">
      <c r="A256" s="2">
        <v>254</v>
      </c>
      <c r="B256" s="3" t="s">
        <v>4176</v>
      </c>
      <c r="C256" s="3" t="s">
        <v>4177</v>
      </c>
      <c r="D256" s="3" t="s">
        <v>4178</v>
      </c>
      <c r="E256" s="3" t="s">
        <v>13</v>
      </c>
      <c r="F256" s="2">
        <v>3</v>
      </c>
      <c r="G256" s="4">
        <v>21.05</v>
      </c>
      <c r="H256" s="4">
        <f t="shared" si="6"/>
        <v>17.0505</v>
      </c>
      <c r="I256" s="4">
        <f t="shared" si="7"/>
        <v>51.151499999999999</v>
      </c>
      <c r="J256" s="3" t="s">
        <v>226</v>
      </c>
      <c r="K256" s="3" t="s">
        <v>16</v>
      </c>
    </row>
    <row r="257" spans="1:11" x14ac:dyDescent="0.2">
      <c r="A257" s="2">
        <v>255</v>
      </c>
      <c r="B257" s="3" t="s">
        <v>4179</v>
      </c>
      <c r="C257" s="3" t="s">
        <v>4180</v>
      </c>
      <c r="D257" s="3" t="s">
        <v>4181</v>
      </c>
      <c r="E257" s="3" t="s">
        <v>13</v>
      </c>
      <c r="F257" s="2">
        <v>3</v>
      </c>
      <c r="G257" s="4">
        <v>21.05</v>
      </c>
      <c r="H257" s="4">
        <f t="shared" si="6"/>
        <v>17.0505</v>
      </c>
      <c r="I257" s="4">
        <f t="shared" si="7"/>
        <v>51.151499999999999</v>
      </c>
      <c r="J257" s="3" t="s">
        <v>226</v>
      </c>
      <c r="K257" s="3" t="s">
        <v>16</v>
      </c>
    </row>
    <row r="258" spans="1:11" x14ac:dyDescent="0.2">
      <c r="A258" s="2">
        <v>256</v>
      </c>
      <c r="B258" s="3" t="s">
        <v>4182</v>
      </c>
      <c r="C258" s="3" t="s">
        <v>4183</v>
      </c>
      <c r="D258" s="3" t="s">
        <v>4184</v>
      </c>
      <c r="E258" s="3" t="s">
        <v>13</v>
      </c>
      <c r="F258" s="2">
        <v>2</v>
      </c>
      <c r="G258" s="4">
        <v>21.05</v>
      </c>
      <c r="H258" s="4">
        <f t="shared" si="6"/>
        <v>17.0505</v>
      </c>
      <c r="I258" s="4">
        <f t="shared" si="7"/>
        <v>34.100999999999999</v>
      </c>
      <c r="J258" s="3" t="s">
        <v>226</v>
      </c>
      <c r="K258" s="3" t="s">
        <v>16</v>
      </c>
    </row>
    <row r="259" spans="1:11" x14ac:dyDescent="0.2">
      <c r="A259" s="2">
        <v>257</v>
      </c>
      <c r="B259" s="3" t="s">
        <v>4185</v>
      </c>
      <c r="C259" s="3" t="s">
        <v>4186</v>
      </c>
      <c r="D259" s="3" t="s">
        <v>4187</v>
      </c>
      <c r="E259" s="3" t="s">
        <v>13</v>
      </c>
      <c r="F259" s="2">
        <v>1</v>
      </c>
      <c r="G259" s="4">
        <v>18.95</v>
      </c>
      <c r="H259" s="4">
        <f t="shared" si="6"/>
        <v>15.349500000000001</v>
      </c>
      <c r="I259" s="4">
        <f t="shared" si="7"/>
        <v>15.349500000000001</v>
      </c>
      <c r="J259" s="3" t="s">
        <v>226</v>
      </c>
      <c r="K259" s="3" t="s">
        <v>16</v>
      </c>
    </row>
    <row r="260" spans="1:11" x14ac:dyDescent="0.2">
      <c r="A260" s="2">
        <v>258</v>
      </c>
      <c r="B260" s="3" t="s">
        <v>4188</v>
      </c>
      <c r="C260" s="3" t="s">
        <v>4189</v>
      </c>
      <c r="D260" s="3" t="s">
        <v>4190</v>
      </c>
      <c r="E260" s="3" t="s">
        <v>13</v>
      </c>
      <c r="F260" s="2">
        <v>2</v>
      </c>
      <c r="G260" s="4">
        <v>18.95</v>
      </c>
      <c r="H260" s="4">
        <f t="shared" ref="H260:H288" si="8">G260*0.9*0.9</f>
        <v>15.349500000000001</v>
      </c>
      <c r="I260" s="4">
        <f t="shared" ref="I260:I288" si="9">F260*H260</f>
        <v>30.699000000000002</v>
      </c>
      <c r="J260" s="3" t="s">
        <v>226</v>
      </c>
      <c r="K260" s="3" t="s">
        <v>16</v>
      </c>
    </row>
    <row r="261" spans="1:11" x14ac:dyDescent="0.2">
      <c r="A261" s="2">
        <v>259</v>
      </c>
      <c r="B261" s="3" t="s">
        <v>4191</v>
      </c>
      <c r="C261" s="3" t="s">
        <v>4192</v>
      </c>
      <c r="D261" s="3" t="s">
        <v>4193</v>
      </c>
      <c r="E261" s="3" t="s">
        <v>13</v>
      </c>
      <c r="F261" s="2">
        <v>1</v>
      </c>
      <c r="G261" s="4">
        <v>18.95</v>
      </c>
      <c r="H261" s="4">
        <f t="shared" si="8"/>
        <v>15.349500000000001</v>
      </c>
      <c r="I261" s="4">
        <f t="shared" si="9"/>
        <v>15.349500000000001</v>
      </c>
      <c r="J261" s="3" t="s">
        <v>226</v>
      </c>
      <c r="K261" s="3" t="s">
        <v>16</v>
      </c>
    </row>
    <row r="262" spans="1:11" x14ac:dyDescent="0.2">
      <c r="A262" s="2">
        <v>260</v>
      </c>
      <c r="B262" s="3" t="s">
        <v>4194</v>
      </c>
      <c r="C262" s="3" t="s">
        <v>4195</v>
      </c>
      <c r="D262" s="3" t="s">
        <v>4196</v>
      </c>
      <c r="E262" s="3" t="s">
        <v>13</v>
      </c>
      <c r="F262" s="2">
        <v>1</v>
      </c>
      <c r="G262" s="4">
        <v>18.95</v>
      </c>
      <c r="H262" s="4">
        <f t="shared" si="8"/>
        <v>15.349500000000001</v>
      </c>
      <c r="I262" s="4">
        <f t="shared" si="9"/>
        <v>15.349500000000001</v>
      </c>
      <c r="J262" s="3" t="s">
        <v>226</v>
      </c>
      <c r="K262" s="3" t="s">
        <v>16</v>
      </c>
    </row>
    <row r="263" spans="1:11" x14ac:dyDescent="0.2">
      <c r="A263" s="2">
        <v>261</v>
      </c>
      <c r="B263" s="3" t="s">
        <v>4197</v>
      </c>
      <c r="C263" s="3" t="s">
        <v>4198</v>
      </c>
      <c r="D263" s="3" t="s">
        <v>4199</v>
      </c>
      <c r="E263" s="3" t="s">
        <v>13</v>
      </c>
      <c r="F263" s="2">
        <v>1</v>
      </c>
      <c r="G263" s="4">
        <v>18.95</v>
      </c>
      <c r="H263" s="4">
        <f t="shared" si="8"/>
        <v>15.349500000000001</v>
      </c>
      <c r="I263" s="4">
        <f t="shared" si="9"/>
        <v>15.349500000000001</v>
      </c>
      <c r="J263" s="3" t="s">
        <v>226</v>
      </c>
      <c r="K263" s="3" t="s">
        <v>16</v>
      </c>
    </row>
    <row r="264" spans="1:11" x14ac:dyDescent="0.2">
      <c r="A264" s="2">
        <v>262</v>
      </c>
      <c r="B264" s="3" t="s">
        <v>4200</v>
      </c>
      <c r="C264" s="3" t="s">
        <v>4201</v>
      </c>
      <c r="D264" s="3" t="s">
        <v>4202</v>
      </c>
      <c r="E264" s="3" t="s">
        <v>13</v>
      </c>
      <c r="F264" s="2">
        <v>1</v>
      </c>
      <c r="G264" s="4">
        <v>0.13</v>
      </c>
      <c r="H264" s="4">
        <f t="shared" si="8"/>
        <v>0.1053</v>
      </c>
      <c r="I264" s="4">
        <f t="shared" si="9"/>
        <v>0.1053</v>
      </c>
      <c r="J264" s="3" t="s">
        <v>226</v>
      </c>
      <c r="K264" s="3" t="s">
        <v>16</v>
      </c>
    </row>
    <row r="265" spans="1:11" x14ac:dyDescent="0.2">
      <c r="A265" s="2">
        <v>263</v>
      </c>
      <c r="B265" s="3" t="s">
        <v>4203</v>
      </c>
      <c r="C265" s="3" t="s">
        <v>4204</v>
      </c>
      <c r="D265" s="3" t="s">
        <v>4205</v>
      </c>
      <c r="E265" s="3" t="s">
        <v>13</v>
      </c>
      <c r="F265" s="2">
        <v>1</v>
      </c>
      <c r="G265" s="4">
        <v>0.13</v>
      </c>
      <c r="H265" s="4">
        <f t="shared" si="8"/>
        <v>0.1053</v>
      </c>
      <c r="I265" s="4">
        <f t="shared" si="9"/>
        <v>0.1053</v>
      </c>
      <c r="J265" s="3" t="s">
        <v>226</v>
      </c>
      <c r="K265" s="3" t="s">
        <v>16</v>
      </c>
    </row>
    <row r="266" spans="1:11" x14ac:dyDescent="0.2">
      <c r="A266" s="2">
        <v>264</v>
      </c>
      <c r="B266" s="3" t="s">
        <v>4206</v>
      </c>
      <c r="C266" s="3" t="s">
        <v>4207</v>
      </c>
      <c r="D266" s="3" t="s">
        <v>4208</v>
      </c>
      <c r="E266" s="3" t="s">
        <v>13</v>
      </c>
      <c r="F266" s="2">
        <v>1</v>
      </c>
      <c r="G266" s="4">
        <v>0.13</v>
      </c>
      <c r="H266" s="4">
        <f t="shared" si="8"/>
        <v>0.1053</v>
      </c>
      <c r="I266" s="4">
        <f t="shared" si="9"/>
        <v>0.1053</v>
      </c>
      <c r="J266" s="3" t="s">
        <v>226</v>
      </c>
      <c r="K266" s="3" t="s">
        <v>16</v>
      </c>
    </row>
    <row r="267" spans="1:11" x14ac:dyDescent="0.2">
      <c r="A267" s="2">
        <v>265</v>
      </c>
      <c r="B267" s="3" t="s">
        <v>4209</v>
      </c>
      <c r="C267" s="3" t="s">
        <v>4210</v>
      </c>
      <c r="D267" s="3" t="s">
        <v>4211</v>
      </c>
      <c r="E267" s="3" t="s">
        <v>13</v>
      </c>
      <c r="F267" s="2">
        <v>1</v>
      </c>
      <c r="G267" s="4">
        <v>0.13</v>
      </c>
      <c r="H267" s="4">
        <f t="shared" si="8"/>
        <v>0.1053</v>
      </c>
      <c r="I267" s="4">
        <f t="shared" si="9"/>
        <v>0.1053</v>
      </c>
      <c r="J267" s="3" t="s">
        <v>226</v>
      </c>
      <c r="K267" s="3" t="s">
        <v>16</v>
      </c>
    </row>
    <row r="268" spans="1:11" x14ac:dyDescent="0.2">
      <c r="A268" s="2">
        <v>266</v>
      </c>
      <c r="B268" s="3" t="s">
        <v>4212</v>
      </c>
      <c r="C268" s="3" t="s">
        <v>4213</v>
      </c>
      <c r="D268" s="3" t="s">
        <v>4214</v>
      </c>
      <c r="E268" s="3" t="s">
        <v>13</v>
      </c>
      <c r="F268" s="2">
        <v>3</v>
      </c>
      <c r="G268" s="4">
        <v>0.13</v>
      </c>
      <c r="H268" s="4">
        <f t="shared" si="8"/>
        <v>0.1053</v>
      </c>
      <c r="I268" s="4">
        <f t="shared" si="9"/>
        <v>0.31590000000000001</v>
      </c>
      <c r="J268" s="3" t="s">
        <v>226</v>
      </c>
      <c r="K268" s="3" t="s">
        <v>16</v>
      </c>
    </row>
    <row r="269" spans="1:11" x14ac:dyDescent="0.2">
      <c r="A269" s="2">
        <v>267</v>
      </c>
      <c r="B269" s="3" t="s">
        <v>4215</v>
      </c>
      <c r="C269" s="3" t="s">
        <v>4216</v>
      </c>
      <c r="D269" s="3" t="s">
        <v>4217</v>
      </c>
      <c r="E269" s="3" t="s">
        <v>13</v>
      </c>
      <c r="F269" s="2">
        <v>3</v>
      </c>
      <c r="G269" s="4">
        <v>0.13</v>
      </c>
      <c r="H269" s="4">
        <f t="shared" si="8"/>
        <v>0.1053</v>
      </c>
      <c r="I269" s="4">
        <f t="shared" si="9"/>
        <v>0.31590000000000001</v>
      </c>
      <c r="J269" s="3" t="s">
        <v>226</v>
      </c>
      <c r="K269" s="3" t="s">
        <v>16</v>
      </c>
    </row>
    <row r="270" spans="1:11" x14ac:dyDescent="0.2">
      <c r="A270" s="2">
        <v>268</v>
      </c>
      <c r="B270" s="3" t="s">
        <v>4218</v>
      </c>
      <c r="C270" s="3" t="s">
        <v>4219</v>
      </c>
      <c r="D270" s="3" t="s">
        <v>4220</v>
      </c>
      <c r="E270" s="3" t="s">
        <v>13</v>
      </c>
      <c r="F270" s="2">
        <v>5</v>
      </c>
      <c r="G270" s="4">
        <v>0.13</v>
      </c>
      <c r="H270" s="4">
        <f t="shared" si="8"/>
        <v>0.1053</v>
      </c>
      <c r="I270" s="4">
        <f t="shared" si="9"/>
        <v>0.52649999999999997</v>
      </c>
      <c r="J270" s="3" t="s">
        <v>226</v>
      </c>
      <c r="K270" s="3" t="s">
        <v>16</v>
      </c>
    </row>
    <row r="271" spans="1:11" x14ac:dyDescent="0.2">
      <c r="A271" s="2">
        <v>269</v>
      </c>
      <c r="B271" s="3" t="s">
        <v>4221</v>
      </c>
      <c r="C271" s="3" t="s">
        <v>4222</v>
      </c>
      <c r="D271" s="3" t="s">
        <v>4223</v>
      </c>
      <c r="E271" s="3" t="s">
        <v>13</v>
      </c>
      <c r="F271" s="2">
        <v>5</v>
      </c>
      <c r="G271" s="4">
        <v>0.13</v>
      </c>
      <c r="H271" s="4">
        <f t="shared" si="8"/>
        <v>0.1053</v>
      </c>
      <c r="I271" s="4">
        <f t="shared" si="9"/>
        <v>0.52649999999999997</v>
      </c>
      <c r="J271" s="3" t="s">
        <v>226</v>
      </c>
      <c r="K271" s="3" t="s">
        <v>16</v>
      </c>
    </row>
    <row r="272" spans="1:11" x14ac:dyDescent="0.2">
      <c r="A272" s="2">
        <v>270</v>
      </c>
      <c r="B272" s="3" t="s">
        <v>4224</v>
      </c>
      <c r="C272" s="3" t="s">
        <v>4225</v>
      </c>
      <c r="D272" s="3" t="s">
        <v>4226</v>
      </c>
      <c r="E272" s="3" t="s">
        <v>13</v>
      </c>
      <c r="F272" s="2">
        <v>4</v>
      </c>
      <c r="G272" s="4">
        <v>0.13</v>
      </c>
      <c r="H272" s="4">
        <f t="shared" si="8"/>
        <v>0.1053</v>
      </c>
      <c r="I272" s="4">
        <f t="shared" si="9"/>
        <v>0.42120000000000002</v>
      </c>
      <c r="J272" s="3" t="s">
        <v>226</v>
      </c>
      <c r="K272" s="3" t="s">
        <v>16</v>
      </c>
    </row>
    <row r="273" spans="1:11" x14ac:dyDescent="0.2">
      <c r="A273" s="2">
        <v>271</v>
      </c>
      <c r="B273" s="3" t="s">
        <v>4227</v>
      </c>
      <c r="C273" s="3" t="s">
        <v>4228</v>
      </c>
      <c r="D273" s="3" t="s">
        <v>4229</v>
      </c>
      <c r="E273" s="3" t="s">
        <v>13</v>
      </c>
      <c r="F273" s="2">
        <v>1</v>
      </c>
      <c r="G273" s="4">
        <v>0.13</v>
      </c>
      <c r="H273" s="4">
        <f t="shared" si="8"/>
        <v>0.1053</v>
      </c>
      <c r="I273" s="4">
        <f t="shared" si="9"/>
        <v>0.1053</v>
      </c>
      <c r="J273" s="3" t="s">
        <v>226</v>
      </c>
      <c r="K273" s="3" t="s">
        <v>16</v>
      </c>
    </row>
    <row r="274" spans="1:11" x14ac:dyDescent="0.2">
      <c r="A274" s="2">
        <v>272</v>
      </c>
      <c r="B274" s="3" t="s">
        <v>4230</v>
      </c>
      <c r="C274" s="3" t="s">
        <v>4231</v>
      </c>
      <c r="D274" s="3" t="s">
        <v>4232</v>
      </c>
      <c r="E274" s="3" t="s">
        <v>13</v>
      </c>
      <c r="F274" s="2">
        <v>3</v>
      </c>
      <c r="G274" s="4">
        <v>0.13</v>
      </c>
      <c r="H274" s="4">
        <f t="shared" si="8"/>
        <v>0.1053</v>
      </c>
      <c r="I274" s="4">
        <f t="shared" si="9"/>
        <v>0.31590000000000001</v>
      </c>
      <c r="J274" s="3" t="s">
        <v>226</v>
      </c>
      <c r="K274" s="3" t="s">
        <v>16</v>
      </c>
    </row>
    <row r="275" spans="1:11" x14ac:dyDescent="0.2">
      <c r="A275" s="2">
        <v>273</v>
      </c>
      <c r="B275" s="3" t="s">
        <v>4233</v>
      </c>
      <c r="C275" s="3" t="s">
        <v>4234</v>
      </c>
      <c r="D275" s="3" t="s">
        <v>4235</v>
      </c>
      <c r="E275" s="3" t="s">
        <v>13</v>
      </c>
      <c r="F275" s="2">
        <v>1</v>
      </c>
      <c r="G275" s="4">
        <v>0.13</v>
      </c>
      <c r="H275" s="4">
        <f t="shared" si="8"/>
        <v>0.1053</v>
      </c>
      <c r="I275" s="4">
        <f t="shared" si="9"/>
        <v>0.1053</v>
      </c>
      <c r="J275" s="3" t="s">
        <v>226</v>
      </c>
      <c r="K275" s="3" t="s">
        <v>16</v>
      </c>
    </row>
    <row r="276" spans="1:11" x14ac:dyDescent="0.2">
      <c r="A276" s="2">
        <v>274</v>
      </c>
      <c r="B276" s="3" t="s">
        <v>4236</v>
      </c>
      <c r="C276" s="3" t="s">
        <v>4237</v>
      </c>
      <c r="D276" s="3" t="s">
        <v>4238</v>
      </c>
      <c r="E276" s="3" t="s">
        <v>13</v>
      </c>
      <c r="F276" s="2">
        <v>2</v>
      </c>
      <c r="G276" s="4">
        <v>0.13</v>
      </c>
      <c r="H276" s="4">
        <f t="shared" si="8"/>
        <v>0.1053</v>
      </c>
      <c r="I276" s="4">
        <f t="shared" si="9"/>
        <v>0.21060000000000001</v>
      </c>
      <c r="J276" s="3" t="s">
        <v>226</v>
      </c>
      <c r="K276" s="3" t="s">
        <v>16</v>
      </c>
    </row>
    <row r="277" spans="1:11" x14ac:dyDescent="0.2">
      <c r="A277" s="2">
        <v>275</v>
      </c>
      <c r="B277" s="3" t="s">
        <v>4239</v>
      </c>
      <c r="C277" s="3" t="s">
        <v>4240</v>
      </c>
      <c r="D277" s="3" t="s">
        <v>4241</v>
      </c>
      <c r="E277" s="3" t="s">
        <v>13</v>
      </c>
      <c r="F277" s="2">
        <v>6</v>
      </c>
      <c r="G277" s="4">
        <v>0.13</v>
      </c>
      <c r="H277" s="4">
        <f t="shared" si="8"/>
        <v>0.1053</v>
      </c>
      <c r="I277" s="4">
        <f t="shared" si="9"/>
        <v>0.63180000000000003</v>
      </c>
      <c r="J277" s="3" t="s">
        <v>226</v>
      </c>
      <c r="K277" s="3" t="s">
        <v>16</v>
      </c>
    </row>
    <row r="278" spans="1:11" x14ac:dyDescent="0.2">
      <c r="A278" s="2">
        <v>276</v>
      </c>
      <c r="B278" s="3" t="s">
        <v>4242</v>
      </c>
      <c r="C278" s="3" t="s">
        <v>4243</v>
      </c>
      <c r="D278" s="3" t="s">
        <v>4244</v>
      </c>
      <c r="E278" s="3" t="s">
        <v>13</v>
      </c>
      <c r="F278" s="2">
        <v>4</v>
      </c>
      <c r="G278" s="4">
        <v>0.13</v>
      </c>
      <c r="H278" s="4">
        <f t="shared" si="8"/>
        <v>0.1053</v>
      </c>
      <c r="I278" s="4">
        <f t="shared" si="9"/>
        <v>0.42120000000000002</v>
      </c>
      <c r="J278" s="3" t="s">
        <v>226</v>
      </c>
      <c r="K278" s="3" t="s">
        <v>16</v>
      </c>
    </row>
    <row r="279" spans="1:11" x14ac:dyDescent="0.2">
      <c r="A279" s="2">
        <v>277</v>
      </c>
      <c r="B279" s="3" t="s">
        <v>4245</v>
      </c>
      <c r="C279" s="3" t="s">
        <v>4246</v>
      </c>
      <c r="D279" s="3" t="s">
        <v>4247</v>
      </c>
      <c r="E279" s="3" t="s">
        <v>13</v>
      </c>
      <c r="F279" s="2">
        <v>1</v>
      </c>
      <c r="G279" s="4">
        <v>0.13</v>
      </c>
      <c r="H279" s="4">
        <f t="shared" si="8"/>
        <v>0.1053</v>
      </c>
      <c r="I279" s="4">
        <f t="shared" si="9"/>
        <v>0.1053</v>
      </c>
      <c r="J279" s="3" t="s">
        <v>226</v>
      </c>
      <c r="K279" s="3" t="s">
        <v>16</v>
      </c>
    </row>
    <row r="280" spans="1:11" x14ac:dyDescent="0.2">
      <c r="A280" s="2">
        <v>278</v>
      </c>
      <c r="B280" s="3" t="s">
        <v>4248</v>
      </c>
      <c r="C280" s="3" t="s">
        <v>4249</v>
      </c>
      <c r="D280" s="3" t="s">
        <v>4250</v>
      </c>
      <c r="E280" s="3" t="s">
        <v>13</v>
      </c>
      <c r="F280" s="2">
        <v>1</v>
      </c>
      <c r="G280" s="4">
        <v>0.13</v>
      </c>
      <c r="H280" s="4">
        <f t="shared" si="8"/>
        <v>0.1053</v>
      </c>
      <c r="I280" s="4">
        <f t="shared" si="9"/>
        <v>0.1053</v>
      </c>
      <c r="J280" s="3" t="s">
        <v>226</v>
      </c>
      <c r="K280" s="3" t="s">
        <v>16</v>
      </c>
    </row>
    <row r="281" spans="1:11" x14ac:dyDescent="0.2">
      <c r="A281" s="2">
        <v>279</v>
      </c>
      <c r="B281" s="3" t="s">
        <v>4251</v>
      </c>
      <c r="C281" s="3" t="s">
        <v>4252</v>
      </c>
      <c r="D281" s="3" t="s">
        <v>4253</v>
      </c>
      <c r="E281" s="3" t="s">
        <v>13</v>
      </c>
      <c r="F281" s="2">
        <v>2</v>
      </c>
      <c r="G281" s="4">
        <v>0.13</v>
      </c>
      <c r="H281" s="4">
        <f t="shared" si="8"/>
        <v>0.1053</v>
      </c>
      <c r="I281" s="4">
        <f t="shared" si="9"/>
        <v>0.21060000000000001</v>
      </c>
      <c r="J281" s="3" t="s">
        <v>226</v>
      </c>
      <c r="K281" s="3" t="s">
        <v>16</v>
      </c>
    </row>
    <row r="282" spans="1:11" x14ac:dyDescent="0.2">
      <c r="A282" s="2">
        <v>280</v>
      </c>
      <c r="B282" s="3" t="s">
        <v>4254</v>
      </c>
      <c r="C282" s="3" t="s">
        <v>4255</v>
      </c>
      <c r="D282" s="3" t="s">
        <v>4256</v>
      </c>
      <c r="E282" s="3" t="s">
        <v>13</v>
      </c>
      <c r="F282" s="2">
        <v>2</v>
      </c>
      <c r="G282" s="4">
        <v>0.13</v>
      </c>
      <c r="H282" s="4">
        <f t="shared" si="8"/>
        <v>0.1053</v>
      </c>
      <c r="I282" s="4">
        <f t="shared" si="9"/>
        <v>0.21060000000000001</v>
      </c>
      <c r="J282" s="3" t="s">
        <v>226</v>
      </c>
      <c r="K282" s="3" t="s">
        <v>16</v>
      </c>
    </row>
    <row r="283" spans="1:11" x14ac:dyDescent="0.2">
      <c r="A283" s="2">
        <v>281</v>
      </c>
      <c r="B283" s="3" t="s">
        <v>4257</v>
      </c>
      <c r="C283" s="3" t="s">
        <v>4258</v>
      </c>
      <c r="D283" s="3" t="s">
        <v>4259</v>
      </c>
      <c r="E283" s="3" t="s">
        <v>13</v>
      </c>
      <c r="F283" s="2">
        <v>1</v>
      </c>
      <c r="G283" s="4">
        <v>0.13</v>
      </c>
      <c r="H283" s="4">
        <f t="shared" si="8"/>
        <v>0.1053</v>
      </c>
      <c r="I283" s="4">
        <f t="shared" si="9"/>
        <v>0.1053</v>
      </c>
      <c r="J283" s="3" t="s">
        <v>226</v>
      </c>
      <c r="K283" s="3" t="s">
        <v>16</v>
      </c>
    </row>
    <row r="284" spans="1:11" x14ac:dyDescent="0.2">
      <c r="A284" s="2">
        <v>282</v>
      </c>
      <c r="B284" s="3" t="s">
        <v>4260</v>
      </c>
      <c r="C284" s="3" t="s">
        <v>4261</v>
      </c>
      <c r="D284" s="3" t="s">
        <v>4262</v>
      </c>
      <c r="E284" s="3" t="s">
        <v>13</v>
      </c>
      <c r="F284" s="2">
        <v>1</v>
      </c>
      <c r="G284" s="4">
        <v>0.13</v>
      </c>
      <c r="H284" s="4">
        <f t="shared" si="8"/>
        <v>0.1053</v>
      </c>
      <c r="I284" s="4">
        <f t="shared" si="9"/>
        <v>0.1053</v>
      </c>
      <c r="J284" s="3" t="s">
        <v>226</v>
      </c>
      <c r="K284" s="3" t="s">
        <v>16</v>
      </c>
    </row>
    <row r="285" spans="1:11" x14ac:dyDescent="0.2">
      <c r="A285" s="2">
        <v>283</v>
      </c>
      <c r="B285" s="3" t="s">
        <v>4263</v>
      </c>
      <c r="C285" s="3" t="s">
        <v>4264</v>
      </c>
      <c r="D285" s="3" t="s">
        <v>4265</v>
      </c>
      <c r="E285" s="3" t="s">
        <v>13</v>
      </c>
      <c r="F285" s="2">
        <v>4</v>
      </c>
      <c r="G285" s="4">
        <v>0.13</v>
      </c>
      <c r="H285" s="4">
        <f t="shared" si="8"/>
        <v>0.1053</v>
      </c>
      <c r="I285" s="4">
        <f t="shared" si="9"/>
        <v>0.42120000000000002</v>
      </c>
      <c r="J285" s="3" t="s">
        <v>226</v>
      </c>
      <c r="K285" s="3" t="s">
        <v>16</v>
      </c>
    </row>
    <row r="286" spans="1:11" x14ac:dyDescent="0.2">
      <c r="A286" s="2">
        <v>284</v>
      </c>
      <c r="B286" s="3" t="s">
        <v>4266</v>
      </c>
      <c r="C286" s="3" t="s">
        <v>4267</v>
      </c>
      <c r="D286" s="3" t="s">
        <v>4268</v>
      </c>
      <c r="E286" s="3" t="s">
        <v>13</v>
      </c>
      <c r="F286" s="2">
        <v>3</v>
      </c>
      <c r="G286" s="4">
        <v>0.13</v>
      </c>
      <c r="H286" s="4">
        <f t="shared" si="8"/>
        <v>0.1053</v>
      </c>
      <c r="I286" s="4">
        <f t="shared" si="9"/>
        <v>0.31590000000000001</v>
      </c>
      <c r="J286" s="3" t="s">
        <v>226</v>
      </c>
      <c r="K286" s="3" t="s">
        <v>16</v>
      </c>
    </row>
    <row r="287" spans="1:11" x14ac:dyDescent="0.2">
      <c r="A287" s="2">
        <v>285</v>
      </c>
      <c r="B287" s="3" t="s">
        <v>4269</v>
      </c>
      <c r="C287" s="3" t="s">
        <v>4270</v>
      </c>
      <c r="D287" s="3" t="s">
        <v>4271</v>
      </c>
      <c r="E287" s="3" t="s">
        <v>13</v>
      </c>
      <c r="F287" s="2">
        <v>5</v>
      </c>
      <c r="G287" s="4">
        <v>0.13</v>
      </c>
      <c r="H287" s="4">
        <f t="shared" si="8"/>
        <v>0.1053</v>
      </c>
      <c r="I287" s="4">
        <f t="shared" si="9"/>
        <v>0.52649999999999997</v>
      </c>
      <c r="J287" s="3" t="s">
        <v>226</v>
      </c>
      <c r="K287" s="3" t="s">
        <v>16</v>
      </c>
    </row>
    <row r="288" spans="1:11" x14ac:dyDescent="0.2">
      <c r="A288" s="2">
        <v>286</v>
      </c>
      <c r="B288" s="3" t="s">
        <v>4272</v>
      </c>
      <c r="C288" s="3" t="s">
        <v>4273</v>
      </c>
      <c r="D288" s="3" t="s">
        <v>4274</v>
      </c>
      <c r="E288" s="3" t="s">
        <v>13</v>
      </c>
      <c r="F288" s="2">
        <v>1</v>
      </c>
      <c r="G288" s="4">
        <v>0.13</v>
      </c>
      <c r="H288" s="4">
        <f t="shared" si="8"/>
        <v>0.1053</v>
      </c>
      <c r="I288" s="4">
        <f t="shared" si="9"/>
        <v>0.1053</v>
      </c>
      <c r="J288" s="3" t="s">
        <v>226</v>
      </c>
      <c r="K288" s="3" t="s">
        <v>16</v>
      </c>
    </row>
    <row r="289" spans="1:11" x14ac:dyDescent="0.2">
      <c r="A289" s="2"/>
      <c r="B289" s="3" t="s">
        <v>181</v>
      </c>
      <c r="C289" s="2"/>
      <c r="D289" s="2"/>
      <c r="E289" s="2"/>
      <c r="F289" s="2">
        <v>636</v>
      </c>
      <c r="G289" s="4"/>
      <c r="H289" s="4">
        <f t="shared" ref="H289" si="10">G289*0.9</f>
        <v>0</v>
      </c>
      <c r="I289" s="4">
        <f>SUM(I3:I288)</f>
        <v>3438.8064000000054</v>
      </c>
      <c r="J289" s="2"/>
      <c r="K289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DE396-7407-644A-95B0-9B676C48F18B}">
  <dimension ref="A1:K102"/>
  <sheetViews>
    <sheetView workbookViewId="0">
      <selection activeCell="H3" sqref="H3:H101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66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6" bestFit="1" customWidth="1"/>
    <col min="8" max="8" width="16.6640625" style="6" customWidth="1"/>
    <col min="9" max="9" width="15.6640625" style="6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7940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4275</v>
      </c>
      <c r="C3" s="3" t="s">
        <v>4276</v>
      </c>
      <c r="D3" s="3" t="s">
        <v>4277</v>
      </c>
      <c r="E3" s="3" t="s">
        <v>13</v>
      </c>
      <c r="F3" s="2">
        <v>1</v>
      </c>
      <c r="G3" s="4">
        <v>22.89</v>
      </c>
      <c r="H3" s="4">
        <f>G3*0.9*0.9</f>
        <v>18.540900000000004</v>
      </c>
      <c r="I3" s="4">
        <f>F3*H3</f>
        <v>18.540900000000004</v>
      </c>
      <c r="J3" s="3" t="s">
        <v>2072</v>
      </c>
      <c r="K3" s="3" t="s">
        <v>62</v>
      </c>
    </row>
    <row r="4" spans="1:11" x14ac:dyDescent="0.2">
      <c r="A4" s="2">
        <v>2</v>
      </c>
      <c r="B4" s="3" t="s">
        <v>4278</v>
      </c>
      <c r="C4" s="3" t="s">
        <v>4279</v>
      </c>
      <c r="D4" s="3" t="s">
        <v>4280</v>
      </c>
      <c r="E4" s="3" t="s">
        <v>13</v>
      </c>
      <c r="F4" s="2">
        <v>1</v>
      </c>
      <c r="G4" s="4">
        <v>30.75</v>
      </c>
      <c r="H4" s="4">
        <f t="shared" ref="H4:H67" si="0">G4*0.9*0.9</f>
        <v>24.907500000000002</v>
      </c>
      <c r="I4" s="4">
        <f t="shared" ref="I4:I67" si="1">F4*H4</f>
        <v>24.907500000000002</v>
      </c>
      <c r="J4" s="3" t="s">
        <v>14</v>
      </c>
      <c r="K4" s="3" t="s">
        <v>62</v>
      </c>
    </row>
    <row r="5" spans="1:11" x14ac:dyDescent="0.2">
      <c r="A5" s="2">
        <v>3</v>
      </c>
      <c r="B5" s="3" t="s">
        <v>4281</v>
      </c>
      <c r="C5" s="3" t="s">
        <v>4282</v>
      </c>
      <c r="D5" s="3" t="s">
        <v>4283</v>
      </c>
      <c r="E5" s="3" t="s">
        <v>13</v>
      </c>
      <c r="F5" s="2">
        <v>1</v>
      </c>
      <c r="G5" s="4">
        <v>32.799999999999997</v>
      </c>
      <c r="H5" s="4">
        <f t="shared" si="0"/>
        <v>26.568000000000001</v>
      </c>
      <c r="I5" s="4">
        <f t="shared" si="1"/>
        <v>26.568000000000001</v>
      </c>
      <c r="J5" s="3" t="s">
        <v>2072</v>
      </c>
      <c r="K5" s="3" t="s">
        <v>62</v>
      </c>
    </row>
    <row r="6" spans="1:11" x14ac:dyDescent="0.2">
      <c r="A6" s="2">
        <v>4</v>
      </c>
      <c r="B6" s="3" t="s">
        <v>4284</v>
      </c>
      <c r="C6" s="3" t="s">
        <v>4285</v>
      </c>
      <c r="D6" s="3" t="s">
        <v>4286</v>
      </c>
      <c r="E6" s="3" t="s">
        <v>13</v>
      </c>
      <c r="F6" s="2">
        <v>1</v>
      </c>
      <c r="G6" s="4">
        <v>32.799999999999997</v>
      </c>
      <c r="H6" s="4">
        <f t="shared" si="0"/>
        <v>26.568000000000001</v>
      </c>
      <c r="I6" s="4">
        <f t="shared" si="1"/>
        <v>26.568000000000001</v>
      </c>
      <c r="J6" s="3" t="s">
        <v>2072</v>
      </c>
      <c r="K6" s="3" t="s">
        <v>62</v>
      </c>
    </row>
    <row r="7" spans="1:11" x14ac:dyDescent="0.2">
      <c r="A7" s="2">
        <v>5</v>
      </c>
      <c r="B7" s="3" t="s">
        <v>4287</v>
      </c>
      <c r="C7" s="3" t="s">
        <v>4288</v>
      </c>
      <c r="D7" s="3" t="s">
        <v>4289</v>
      </c>
      <c r="E7" s="3" t="s">
        <v>13</v>
      </c>
      <c r="F7" s="2">
        <v>1</v>
      </c>
      <c r="G7" s="4">
        <v>32.799999999999997</v>
      </c>
      <c r="H7" s="4">
        <f t="shared" si="0"/>
        <v>26.568000000000001</v>
      </c>
      <c r="I7" s="4">
        <f t="shared" si="1"/>
        <v>26.568000000000001</v>
      </c>
      <c r="J7" s="3" t="s">
        <v>2072</v>
      </c>
      <c r="K7" s="3" t="s">
        <v>62</v>
      </c>
    </row>
    <row r="8" spans="1:11" x14ac:dyDescent="0.2">
      <c r="A8" s="2">
        <v>6</v>
      </c>
      <c r="B8" s="3" t="s">
        <v>4290</v>
      </c>
      <c r="C8" s="3" t="s">
        <v>4291</v>
      </c>
      <c r="D8" s="3" t="s">
        <v>4292</v>
      </c>
      <c r="E8" s="3" t="s">
        <v>13</v>
      </c>
      <c r="F8" s="2">
        <v>1</v>
      </c>
      <c r="G8" s="4">
        <v>36.9</v>
      </c>
      <c r="H8" s="4">
        <f t="shared" si="0"/>
        <v>29.889000000000003</v>
      </c>
      <c r="I8" s="4">
        <f t="shared" si="1"/>
        <v>29.889000000000003</v>
      </c>
      <c r="J8" s="3" t="s">
        <v>14</v>
      </c>
      <c r="K8" s="3" t="s">
        <v>62</v>
      </c>
    </row>
    <row r="9" spans="1:11" x14ac:dyDescent="0.2">
      <c r="A9" s="2">
        <v>7</v>
      </c>
      <c r="B9" s="3" t="s">
        <v>2151</v>
      </c>
      <c r="C9" s="3" t="s">
        <v>2152</v>
      </c>
      <c r="D9" s="3" t="s">
        <v>2153</v>
      </c>
      <c r="E9" s="3" t="s">
        <v>13</v>
      </c>
      <c r="F9" s="2">
        <v>2</v>
      </c>
      <c r="G9" s="4">
        <v>97.56</v>
      </c>
      <c r="H9" s="4">
        <f t="shared" si="0"/>
        <v>79.023600000000002</v>
      </c>
      <c r="I9" s="4">
        <f t="shared" si="1"/>
        <v>158.0472</v>
      </c>
      <c r="J9" s="3" t="s">
        <v>14</v>
      </c>
      <c r="K9" s="3" t="s">
        <v>62</v>
      </c>
    </row>
    <row r="10" spans="1:11" x14ac:dyDescent="0.2">
      <c r="A10" s="2">
        <v>8</v>
      </c>
      <c r="B10" s="3" t="s">
        <v>4293</v>
      </c>
      <c r="C10" s="3" t="s">
        <v>4294</v>
      </c>
      <c r="D10" s="3" t="s">
        <v>4295</v>
      </c>
      <c r="E10" s="3" t="s">
        <v>13</v>
      </c>
      <c r="F10" s="2">
        <v>3</v>
      </c>
      <c r="G10" s="4">
        <v>97.56</v>
      </c>
      <c r="H10" s="4">
        <f t="shared" si="0"/>
        <v>79.023600000000002</v>
      </c>
      <c r="I10" s="4">
        <f t="shared" si="1"/>
        <v>237.07080000000002</v>
      </c>
      <c r="J10" s="3" t="s">
        <v>14</v>
      </c>
      <c r="K10" s="3" t="s">
        <v>62</v>
      </c>
    </row>
    <row r="11" spans="1:11" x14ac:dyDescent="0.2">
      <c r="A11" s="2">
        <v>9</v>
      </c>
      <c r="B11" s="3" t="s">
        <v>4296</v>
      </c>
      <c r="C11" s="3" t="s">
        <v>4297</v>
      </c>
      <c r="D11" s="3" t="s">
        <v>4298</v>
      </c>
      <c r="E11" s="3" t="s">
        <v>13</v>
      </c>
      <c r="F11" s="2">
        <v>1</v>
      </c>
      <c r="G11" s="4">
        <v>53.3</v>
      </c>
      <c r="H11" s="4">
        <f t="shared" si="0"/>
        <v>43.173000000000002</v>
      </c>
      <c r="I11" s="4">
        <f t="shared" si="1"/>
        <v>43.173000000000002</v>
      </c>
      <c r="J11" s="3" t="s">
        <v>107</v>
      </c>
      <c r="K11" s="3" t="s">
        <v>62</v>
      </c>
    </row>
    <row r="12" spans="1:11" x14ac:dyDescent="0.2">
      <c r="A12" s="2">
        <v>10</v>
      </c>
      <c r="B12" s="3" t="s">
        <v>4299</v>
      </c>
      <c r="C12" s="3" t="s">
        <v>4300</v>
      </c>
      <c r="D12" s="3" t="s">
        <v>4301</v>
      </c>
      <c r="E12" s="3" t="s">
        <v>13</v>
      </c>
      <c r="F12" s="2">
        <v>1</v>
      </c>
      <c r="G12" s="4">
        <v>45.1</v>
      </c>
      <c r="H12" s="4">
        <f t="shared" si="0"/>
        <v>36.531000000000006</v>
      </c>
      <c r="I12" s="4">
        <f t="shared" si="1"/>
        <v>36.531000000000006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2106</v>
      </c>
      <c r="C13" s="3" t="s">
        <v>2107</v>
      </c>
      <c r="D13" s="3" t="s">
        <v>2108</v>
      </c>
      <c r="E13" s="3" t="s">
        <v>13</v>
      </c>
      <c r="F13" s="2">
        <v>3</v>
      </c>
      <c r="G13" s="4">
        <v>97.56</v>
      </c>
      <c r="H13" s="4">
        <f t="shared" si="0"/>
        <v>79.023600000000002</v>
      </c>
      <c r="I13" s="4">
        <f t="shared" si="1"/>
        <v>237.07080000000002</v>
      </c>
      <c r="J13" s="3" t="s">
        <v>14</v>
      </c>
      <c r="K13" s="3" t="s">
        <v>62</v>
      </c>
    </row>
    <row r="14" spans="1:11" x14ac:dyDescent="0.2">
      <c r="A14" s="2">
        <v>12</v>
      </c>
      <c r="B14" s="3" t="s">
        <v>4302</v>
      </c>
      <c r="C14" s="3" t="s">
        <v>4303</v>
      </c>
      <c r="D14" s="3" t="s">
        <v>4304</v>
      </c>
      <c r="E14" s="3" t="s">
        <v>13</v>
      </c>
      <c r="F14" s="2">
        <v>1</v>
      </c>
      <c r="G14" s="4">
        <v>45.1</v>
      </c>
      <c r="H14" s="4">
        <f t="shared" si="0"/>
        <v>36.531000000000006</v>
      </c>
      <c r="I14" s="4">
        <f t="shared" si="1"/>
        <v>36.531000000000006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4305</v>
      </c>
      <c r="C15" s="3" t="s">
        <v>4306</v>
      </c>
      <c r="D15" s="3" t="s">
        <v>4307</v>
      </c>
      <c r="E15" s="3" t="s">
        <v>13</v>
      </c>
      <c r="F15" s="2">
        <v>1</v>
      </c>
      <c r="G15" s="4">
        <v>45.1</v>
      </c>
      <c r="H15" s="4">
        <f t="shared" si="0"/>
        <v>36.531000000000006</v>
      </c>
      <c r="I15" s="4">
        <f t="shared" si="1"/>
        <v>36.531000000000006</v>
      </c>
      <c r="J15" s="3" t="s">
        <v>14</v>
      </c>
      <c r="K15" s="3" t="s">
        <v>62</v>
      </c>
    </row>
    <row r="16" spans="1:11" x14ac:dyDescent="0.2">
      <c r="A16" s="2">
        <v>14</v>
      </c>
      <c r="B16" s="3" t="s">
        <v>2036</v>
      </c>
      <c r="C16" s="3" t="s">
        <v>2037</v>
      </c>
      <c r="D16" s="3" t="s">
        <v>2038</v>
      </c>
      <c r="E16" s="3" t="s">
        <v>13</v>
      </c>
      <c r="F16" s="2">
        <v>3</v>
      </c>
      <c r="G16" s="4">
        <v>53.3</v>
      </c>
      <c r="H16" s="4">
        <f t="shared" si="0"/>
        <v>43.173000000000002</v>
      </c>
      <c r="I16" s="4">
        <f t="shared" si="1"/>
        <v>129.51900000000001</v>
      </c>
      <c r="J16" s="3" t="s">
        <v>14</v>
      </c>
      <c r="K16" s="3" t="s">
        <v>62</v>
      </c>
    </row>
    <row r="17" spans="1:11" x14ac:dyDescent="0.2">
      <c r="A17" s="2">
        <v>15</v>
      </c>
      <c r="B17" s="3" t="s">
        <v>2112</v>
      </c>
      <c r="C17" s="3" t="s">
        <v>2113</v>
      </c>
      <c r="D17" s="3" t="s">
        <v>2114</v>
      </c>
      <c r="E17" s="3" t="s">
        <v>13</v>
      </c>
      <c r="F17" s="2">
        <v>1</v>
      </c>
      <c r="G17" s="4">
        <v>32.799999999999997</v>
      </c>
      <c r="H17" s="4">
        <f t="shared" si="0"/>
        <v>26.568000000000001</v>
      </c>
      <c r="I17" s="4">
        <f t="shared" si="1"/>
        <v>26.568000000000001</v>
      </c>
      <c r="J17" s="3" t="s">
        <v>14</v>
      </c>
      <c r="K17" s="3" t="s">
        <v>62</v>
      </c>
    </row>
    <row r="18" spans="1:11" x14ac:dyDescent="0.2">
      <c r="A18" s="2">
        <v>16</v>
      </c>
      <c r="B18" s="3" t="s">
        <v>1901</v>
      </c>
      <c r="C18" s="3" t="s">
        <v>1902</v>
      </c>
      <c r="D18" s="3" t="s">
        <v>1903</v>
      </c>
      <c r="E18" s="3" t="s">
        <v>13</v>
      </c>
      <c r="F18" s="2">
        <v>2</v>
      </c>
      <c r="G18" s="4">
        <v>53.3</v>
      </c>
      <c r="H18" s="4">
        <f t="shared" si="0"/>
        <v>43.173000000000002</v>
      </c>
      <c r="I18" s="4">
        <f t="shared" si="1"/>
        <v>86.346000000000004</v>
      </c>
      <c r="J18" s="3" t="s">
        <v>14</v>
      </c>
      <c r="K18" s="3" t="s">
        <v>62</v>
      </c>
    </row>
    <row r="19" spans="1:11" x14ac:dyDescent="0.2">
      <c r="A19" s="2">
        <v>17</v>
      </c>
      <c r="B19" s="3" t="s">
        <v>1913</v>
      </c>
      <c r="C19" s="3" t="s">
        <v>1914</v>
      </c>
      <c r="D19" s="3" t="s">
        <v>1915</v>
      </c>
      <c r="E19" s="3" t="s">
        <v>13</v>
      </c>
      <c r="F19" s="2">
        <v>3</v>
      </c>
      <c r="G19" s="4">
        <v>53.3</v>
      </c>
      <c r="H19" s="4">
        <f t="shared" si="0"/>
        <v>43.173000000000002</v>
      </c>
      <c r="I19" s="4">
        <f t="shared" si="1"/>
        <v>129.51900000000001</v>
      </c>
      <c r="J19" s="3" t="s">
        <v>14</v>
      </c>
      <c r="K19" s="3" t="s">
        <v>62</v>
      </c>
    </row>
    <row r="20" spans="1:11" x14ac:dyDescent="0.2">
      <c r="A20" s="2">
        <v>18</v>
      </c>
      <c r="B20" s="3" t="s">
        <v>4308</v>
      </c>
      <c r="C20" s="3" t="s">
        <v>4309</v>
      </c>
      <c r="D20" s="3" t="s">
        <v>4310</v>
      </c>
      <c r="E20" s="3" t="s">
        <v>13</v>
      </c>
      <c r="F20" s="2">
        <v>5</v>
      </c>
      <c r="G20" s="4">
        <v>53.3</v>
      </c>
      <c r="H20" s="4">
        <f t="shared" si="0"/>
        <v>43.173000000000002</v>
      </c>
      <c r="I20" s="4">
        <f t="shared" si="1"/>
        <v>215.86500000000001</v>
      </c>
      <c r="J20" s="3" t="s">
        <v>14</v>
      </c>
      <c r="K20" s="3" t="s">
        <v>62</v>
      </c>
    </row>
    <row r="21" spans="1:11" x14ac:dyDescent="0.2">
      <c r="A21" s="2">
        <v>19</v>
      </c>
      <c r="B21" s="3" t="s">
        <v>1922</v>
      </c>
      <c r="C21" s="3" t="s">
        <v>1923</v>
      </c>
      <c r="D21" s="3" t="s">
        <v>1924</v>
      </c>
      <c r="E21" s="3" t="s">
        <v>13</v>
      </c>
      <c r="F21" s="2">
        <v>5</v>
      </c>
      <c r="G21" s="4">
        <v>53.3</v>
      </c>
      <c r="H21" s="4">
        <f t="shared" si="0"/>
        <v>43.173000000000002</v>
      </c>
      <c r="I21" s="4">
        <f t="shared" si="1"/>
        <v>215.86500000000001</v>
      </c>
      <c r="J21" s="3" t="s">
        <v>14</v>
      </c>
      <c r="K21" s="3" t="s">
        <v>62</v>
      </c>
    </row>
    <row r="22" spans="1:11" x14ac:dyDescent="0.2">
      <c r="A22" s="2">
        <v>20</v>
      </c>
      <c r="B22" s="3" t="s">
        <v>1916</v>
      </c>
      <c r="C22" s="3" t="s">
        <v>1917</v>
      </c>
      <c r="D22" s="3" t="s">
        <v>1918</v>
      </c>
      <c r="E22" s="3" t="s">
        <v>13</v>
      </c>
      <c r="F22" s="2">
        <v>1</v>
      </c>
      <c r="G22" s="4">
        <v>47.15</v>
      </c>
      <c r="H22" s="4">
        <f t="shared" si="0"/>
        <v>38.191500000000005</v>
      </c>
      <c r="I22" s="4">
        <f t="shared" si="1"/>
        <v>38.191500000000005</v>
      </c>
      <c r="J22" s="3" t="s">
        <v>226</v>
      </c>
      <c r="K22" s="3" t="s">
        <v>62</v>
      </c>
    </row>
    <row r="23" spans="1:11" x14ac:dyDescent="0.2">
      <c r="A23" s="2">
        <v>21</v>
      </c>
      <c r="B23" s="3" t="s">
        <v>4311</v>
      </c>
      <c r="C23" s="3" t="s">
        <v>4312</v>
      </c>
      <c r="D23" s="3" t="s">
        <v>4313</v>
      </c>
      <c r="E23" s="3" t="s">
        <v>13</v>
      </c>
      <c r="F23" s="2">
        <v>2</v>
      </c>
      <c r="G23" s="4">
        <v>56.08</v>
      </c>
      <c r="H23" s="4">
        <f t="shared" si="0"/>
        <v>45.424800000000005</v>
      </c>
      <c r="I23" s="4">
        <f t="shared" si="1"/>
        <v>90.849600000000009</v>
      </c>
      <c r="J23" s="3" t="s">
        <v>14</v>
      </c>
      <c r="K23" s="3" t="s">
        <v>62</v>
      </c>
    </row>
    <row r="24" spans="1:11" x14ac:dyDescent="0.2">
      <c r="A24" s="2">
        <v>22</v>
      </c>
      <c r="B24" s="3" t="s">
        <v>4314</v>
      </c>
      <c r="C24" s="3" t="s">
        <v>4315</v>
      </c>
      <c r="D24" s="3" t="s">
        <v>4316</v>
      </c>
      <c r="E24" s="3" t="s">
        <v>13</v>
      </c>
      <c r="F24" s="2">
        <v>1</v>
      </c>
      <c r="G24" s="4">
        <v>56.08</v>
      </c>
      <c r="H24" s="4">
        <f t="shared" si="0"/>
        <v>45.424800000000005</v>
      </c>
      <c r="I24" s="4">
        <f t="shared" si="1"/>
        <v>45.424800000000005</v>
      </c>
      <c r="J24" s="3" t="s">
        <v>14</v>
      </c>
      <c r="K24" s="3" t="s">
        <v>62</v>
      </c>
    </row>
    <row r="25" spans="1:11" x14ac:dyDescent="0.2">
      <c r="A25" s="2">
        <v>23</v>
      </c>
      <c r="B25" s="3" t="s">
        <v>4317</v>
      </c>
      <c r="C25" s="3" t="s">
        <v>4318</v>
      </c>
      <c r="D25" s="3" t="s">
        <v>4319</v>
      </c>
      <c r="E25" s="3" t="s">
        <v>13</v>
      </c>
      <c r="F25" s="2">
        <v>1</v>
      </c>
      <c r="G25" s="4">
        <v>56.08</v>
      </c>
      <c r="H25" s="4">
        <f t="shared" si="0"/>
        <v>45.424800000000005</v>
      </c>
      <c r="I25" s="4">
        <f t="shared" si="1"/>
        <v>45.424800000000005</v>
      </c>
      <c r="J25" s="3" t="s">
        <v>14</v>
      </c>
      <c r="K25" s="3" t="s">
        <v>62</v>
      </c>
    </row>
    <row r="26" spans="1:11" x14ac:dyDescent="0.2">
      <c r="A26" s="2">
        <v>24</v>
      </c>
      <c r="B26" s="3" t="s">
        <v>4320</v>
      </c>
      <c r="C26" s="3" t="s">
        <v>4321</v>
      </c>
      <c r="D26" s="3" t="s">
        <v>4322</v>
      </c>
      <c r="E26" s="3" t="s">
        <v>13</v>
      </c>
      <c r="F26" s="2">
        <v>1</v>
      </c>
      <c r="G26" s="4">
        <v>30.75</v>
      </c>
      <c r="H26" s="4">
        <f t="shared" si="0"/>
        <v>24.907500000000002</v>
      </c>
      <c r="I26" s="4">
        <f t="shared" si="1"/>
        <v>24.907500000000002</v>
      </c>
      <c r="J26" s="3" t="s">
        <v>14</v>
      </c>
      <c r="K26" s="3" t="s">
        <v>62</v>
      </c>
    </row>
    <row r="27" spans="1:11" x14ac:dyDescent="0.2">
      <c r="A27" s="2">
        <v>25</v>
      </c>
      <c r="B27" s="3" t="s">
        <v>4323</v>
      </c>
      <c r="C27" s="3" t="s">
        <v>4324</v>
      </c>
      <c r="D27" s="3" t="s">
        <v>4325</v>
      </c>
      <c r="E27" s="3" t="s">
        <v>13</v>
      </c>
      <c r="F27" s="2">
        <v>1</v>
      </c>
      <c r="G27" s="4">
        <v>30.75</v>
      </c>
      <c r="H27" s="4">
        <f t="shared" si="0"/>
        <v>24.907500000000002</v>
      </c>
      <c r="I27" s="4">
        <f t="shared" si="1"/>
        <v>24.907500000000002</v>
      </c>
      <c r="J27" s="3" t="s">
        <v>14</v>
      </c>
      <c r="K27" s="3" t="s">
        <v>62</v>
      </c>
    </row>
    <row r="28" spans="1:11" x14ac:dyDescent="0.2">
      <c r="A28" s="2">
        <v>26</v>
      </c>
      <c r="B28" s="3" t="s">
        <v>1982</v>
      </c>
      <c r="C28" s="3" t="s">
        <v>1983</v>
      </c>
      <c r="D28" s="3" t="s">
        <v>1984</v>
      </c>
      <c r="E28" s="3" t="s">
        <v>13</v>
      </c>
      <c r="F28" s="2">
        <v>1</v>
      </c>
      <c r="G28" s="4">
        <v>56.08</v>
      </c>
      <c r="H28" s="4">
        <f t="shared" si="0"/>
        <v>45.424800000000005</v>
      </c>
      <c r="I28" s="4">
        <f t="shared" si="1"/>
        <v>45.424800000000005</v>
      </c>
      <c r="J28" s="3" t="s">
        <v>14</v>
      </c>
      <c r="K28" s="3" t="s">
        <v>62</v>
      </c>
    </row>
    <row r="29" spans="1:11" x14ac:dyDescent="0.2">
      <c r="A29" s="2">
        <v>27</v>
      </c>
      <c r="B29" s="3" t="s">
        <v>4326</v>
      </c>
      <c r="C29" s="3" t="s">
        <v>4327</v>
      </c>
      <c r="D29" s="3" t="s">
        <v>4328</v>
      </c>
      <c r="E29" s="3" t="s">
        <v>13</v>
      </c>
      <c r="F29" s="2">
        <v>1</v>
      </c>
      <c r="G29" s="4">
        <v>30.75</v>
      </c>
      <c r="H29" s="4">
        <f t="shared" si="0"/>
        <v>24.907500000000002</v>
      </c>
      <c r="I29" s="4">
        <f t="shared" si="1"/>
        <v>24.907500000000002</v>
      </c>
      <c r="J29" s="3" t="s">
        <v>14</v>
      </c>
      <c r="K29" s="3" t="s">
        <v>62</v>
      </c>
    </row>
    <row r="30" spans="1:11" x14ac:dyDescent="0.2">
      <c r="A30" s="2">
        <v>28</v>
      </c>
      <c r="B30" s="3" t="s">
        <v>4329</v>
      </c>
      <c r="C30" s="3" t="s">
        <v>4330</v>
      </c>
      <c r="D30" s="3" t="s">
        <v>4331</v>
      </c>
      <c r="E30" s="3" t="s">
        <v>13</v>
      </c>
      <c r="F30" s="2">
        <v>1</v>
      </c>
      <c r="G30" s="4">
        <v>49.2</v>
      </c>
      <c r="H30" s="4">
        <f t="shared" si="0"/>
        <v>39.852000000000004</v>
      </c>
      <c r="I30" s="4">
        <f t="shared" si="1"/>
        <v>39.852000000000004</v>
      </c>
      <c r="J30" s="3" t="s">
        <v>14</v>
      </c>
      <c r="K30" s="3" t="s">
        <v>62</v>
      </c>
    </row>
    <row r="31" spans="1:11" x14ac:dyDescent="0.2">
      <c r="A31" s="2">
        <v>29</v>
      </c>
      <c r="B31" s="3" t="s">
        <v>4332</v>
      </c>
      <c r="C31" s="3" t="s">
        <v>4333</v>
      </c>
      <c r="D31" s="3" t="s">
        <v>4334</v>
      </c>
      <c r="E31" s="3" t="s">
        <v>13</v>
      </c>
      <c r="F31" s="2">
        <v>1</v>
      </c>
      <c r="G31" s="4">
        <v>53.3</v>
      </c>
      <c r="H31" s="4">
        <f t="shared" si="0"/>
        <v>43.173000000000002</v>
      </c>
      <c r="I31" s="4">
        <f t="shared" si="1"/>
        <v>43.173000000000002</v>
      </c>
      <c r="J31" s="3" t="s">
        <v>107</v>
      </c>
      <c r="K31" s="3" t="s">
        <v>62</v>
      </c>
    </row>
    <row r="32" spans="1:11" x14ac:dyDescent="0.2">
      <c r="A32" s="2">
        <v>30</v>
      </c>
      <c r="B32" s="3" t="s">
        <v>4335</v>
      </c>
      <c r="C32" s="3" t="s">
        <v>4336</v>
      </c>
      <c r="D32" s="3" t="s">
        <v>4337</v>
      </c>
      <c r="E32" s="3" t="s">
        <v>13</v>
      </c>
      <c r="F32" s="2">
        <v>1</v>
      </c>
      <c r="G32" s="4">
        <v>45.1</v>
      </c>
      <c r="H32" s="4">
        <f t="shared" si="0"/>
        <v>36.531000000000006</v>
      </c>
      <c r="I32" s="4">
        <f t="shared" si="1"/>
        <v>36.531000000000006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4338</v>
      </c>
      <c r="C33" s="3" t="s">
        <v>4339</v>
      </c>
      <c r="D33" s="3" t="s">
        <v>4340</v>
      </c>
      <c r="E33" s="3" t="s">
        <v>13</v>
      </c>
      <c r="F33" s="2">
        <v>1</v>
      </c>
      <c r="G33" s="4">
        <v>53.3</v>
      </c>
      <c r="H33" s="4">
        <f t="shared" si="0"/>
        <v>43.173000000000002</v>
      </c>
      <c r="I33" s="4">
        <f t="shared" si="1"/>
        <v>43.173000000000002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4341</v>
      </c>
      <c r="C34" s="3" t="s">
        <v>4342</v>
      </c>
      <c r="D34" s="3" t="s">
        <v>4343</v>
      </c>
      <c r="E34" s="3" t="s">
        <v>13</v>
      </c>
      <c r="F34" s="2">
        <v>1</v>
      </c>
      <c r="G34" s="4">
        <v>32.799999999999997</v>
      </c>
      <c r="H34" s="4">
        <f t="shared" si="0"/>
        <v>26.568000000000001</v>
      </c>
      <c r="I34" s="4">
        <f t="shared" si="1"/>
        <v>26.568000000000001</v>
      </c>
      <c r="J34" s="3" t="s">
        <v>107</v>
      </c>
      <c r="K34" s="3" t="s">
        <v>62</v>
      </c>
    </row>
    <row r="35" spans="1:11" x14ac:dyDescent="0.2">
      <c r="A35" s="2">
        <v>33</v>
      </c>
      <c r="B35" s="3" t="s">
        <v>4344</v>
      </c>
      <c r="C35" s="3" t="s">
        <v>4345</v>
      </c>
      <c r="D35" s="3" t="s">
        <v>4346</v>
      </c>
      <c r="E35" s="3" t="s">
        <v>13</v>
      </c>
      <c r="F35" s="2">
        <v>1</v>
      </c>
      <c r="G35" s="4">
        <v>26.65</v>
      </c>
      <c r="H35" s="4">
        <f t="shared" si="0"/>
        <v>21.586500000000001</v>
      </c>
      <c r="I35" s="4">
        <f t="shared" si="1"/>
        <v>21.586500000000001</v>
      </c>
      <c r="J35" s="3" t="s">
        <v>226</v>
      </c>
      <c r="K35" s="3" t="s">
        <v>62</v>
      </c>
    </row>
    <row r="36" spans="1:11" x14ac:dyDescent="0.2">
      <c r="A36" s="2">
        <v>34</v>
      </c>
      <c r="B36" s="3" t="s">
        <v>4347</v>
      </c>
      <c r="C36" s="3" t="s">
        <v>4348</v>
      </c>
      <c r="D36" s="3" t="s">
        <v>4349</v>
      </c>
      <c r="E36" s="3" t="s">
        <v>13</v>
      </c>
      <c r="F36" s="2">
        <v>1</v>
      </c>
      <c r="G36" s="4">
        <v>26.65</v>
      </c>
      <c r="H36" s="4">
        <f t="shared" si="0"/>
        <v>21.586500000000001</v>
      </c>
      <c r="I36" s="4">
        <f t="shared" si="1"/>
        <v>21.586500000000001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4350</v>
      </c>
      <c r="C37" s="3" t="s">
        <v>4351</v>
      </c>
      <c r="D37" s="3" t="s">
        <v>4352</v>
      </c>
      <c r="E37" s="3" t="s">
        <v>13</v>
      </c>
      <c r="F37" s="2">
        <v>1</v>
      </c>
      <c r="G37" s="4">
        <v>32.799999999999997</v>
      </c>
      <c r="H37" s="4">
        <f t="shared" si="0"/>
        <v>26.568000000000001</v>
      </c>
      <c r="I37" s="4">
        <f t="shared" si="1"/>
        <v>26.568000000000001</v>
      </c>
      <c r="J37" s="3" t="s">
        <v>14</v>
      </c>
      <c r="K37" s="3" t="s">
        <v>62</v>
      </c>
    </row>
    <row r="38" spans="1:11" x14ac:dyDescent="0.2">
      <c r="A38" s="2">
        <v>36</v>
      </c>
      <c r="B38" s="3" t="s">
        <v>4353</v>
      </c>
      <c r="C38" s="3" t="s">
        <v>4354</v>
      </c>
      <c r="D38" s="3" t="s">
        <v>4355</v>
      </c>
      <c r="E38" s="3" t="s">
        <v>13</v>
      </c>
      <c r="F38" s="2">
        <v>1</v>
      </c>
      <c r="G38" s="4">
        <v>32.799999999999997</v>
      </c>
      <c r="H38" s="4">
        <f t="shared" si="0"/>
        <v>26.568000000000001</v>
      </c>
      <c r="I38" s="4">
        <f t="shared" si="1"/>
        <v>26.568000000000001</v>
      </c>
      <c r="J38" s="3" t="s">
        <v>107</v>
      </c>
      <c r="K38" s="3" t="s">
        <v>62</v>
      </c>
    </row>
    <row r="39" spans="1:11" x14ac:dyDescent="0.2">
      <c r="A39" s="2">
        <v>37</v>
      </c>
      <c r="B39" s="3" t="s">
        <v>1931</v>
      </c>
      <c r="C39" s="3" t="s">
        <v>1932</v>
      </c>
      <c r="D39" s="3" t="s">
        <v>1933</v>
      </c>
      <c r="E39" s="3" t="s">
        <v>13</v>
      </c>
      <c r="F39" s="2">
        <v>1</v>
      </c>
      <c r="G39" s="4">
        <v>32.799999999999997</v>
      </c>
      <c r="H39" s="4">
        <f t="shared" si="0"/>
        <v>26.568000000000001</v>
      </c>
      <c r="I39" s="4">
        <f t="shared" si="1"/>
        <v>26.568000000000001</v>
      </c>
      <c r="J39" s="3" t="s">
        <v>107</v>
      </c>
      <c r="K39" s="3" t="s">
        <v>62</v>
      </c>
    </row>
    <row r="40" spans="1:11" x14ac:dyDescent="0.2">
      <c r="A40" s="2">
        <v>38</v>
      </c>
      <c r="B40" s="3" t="s">
        <v>1925</v>
      </c>
      <c r="C40" s="3" t="s">
        <v>1926</v>
      </c>
      <c r="D40" s="3" t="s">
        <v>1927</v>
      </c>
      <c r="E40" s="3" t="s">
        <v>13</v>
      </c>
      <c r="F40" s="2">
        <v>1</v>
      </c>
      <c r="G40" s="4">
        <v>32.799999999999997</v>
      </c>
      <c r="H40" s="4">
        <f t="shared" si="0"/>
        <v>26.568000000000001</v>
      </c>
      <c r="I40" s="4">
        <f t="shared" si="1"/>
        <v>26.568000000000001</v>
      </c>
      <c r="J40" s="3" t="s">
        <v>107</v>
      </c>
      <c r="K40" s="3" t="s">
        <v>62</v>
      </c>
    </row>
    <row r="41" spans="1:11" x14ac:dyDescent="0.2">
      <c r="A41" s="2">
        <v>39</v>
      </c>
      <c r="B41" s="3" t="s">
        <v>4356</v>
      </c>
      <c r="C41" s="3" t="s">
        <v>4357</v>
      </c>
      <c r="D41" s="3" t="s">
        <v>4358</v>
      </c>
      <c r="E41" s="3" t="s">
        <v>13</v>
      </c>
      <c r="F41" s="2">
        <v>1</v>
      </c>
      <c r="G41" s="4">
        <v>32.799999999999997</v>
      </c>
      <c r="H41" s="4">
        <f t="shared" si="0"/>
        <v>26.568000000000001</v>
      </c>
      <c r="I41" s="4">
        <f t="shared" si="1"/>
        <v>26.568000000000001</v>
      </c>
      <c r="J41" s="3" t="s">
        <v>107</v>
      </c>
      <c r="K41" s="3" t="s">
        <v>62</v>
      </c>
    </row>
    <row r="42" spans="1:11" x14ac:dyDescent="0.2">
      <c r="A42" s="2">
        <v>40</v>
      </c>
      <c r="B42" s="3" t="s">
        <v>4359</v>
      </c>
      <c r="C42" s="3" t="s">
        <v>4360</v>
      </c>
      <c r="D42" s="3" t="s">
        <v>4361</v>
      </c>
      <c r="E42" s="3" t="s">
        <v>13</v>
      </c>
      <c r="F42" s="2">
        <v>1</v>
      </c>
      <c r="G42" s="4">
        <v>32.799999999999997</v>
      </c>
      <c r="H42" s="4">
        <f t="shared" si="0"/>
        <v>26.568000000000001</v>
      </c>
      <c r="I42" s="4">
        <f t="shared" si="1"/>
        <v>26.568000000000001</v>
      </c>
      <c r="J42" s="3" t="s">
        <v>107</v>
      </c>
      <c r="K42" s="3" t="s">
        <v>62</v>
      </c>
    </row>
    <row r="43" spans="1:11" x14ac:dyDescent="0.2">
      <c r="A43" s="2">
        <v>41</v>
      </c>
      <c r="B43" s="3" t="s">
        <v>4362</v>
      </c>
      <c r="C43" s="3" t="s">
        <v>4363</v>
      </c>
      <c r="D43" s="3" t="s">
        <v>4364</v>
      </c>
      <c r="E43" s="3" t="s">
        <v>13</v>
      </c>
      <c r="F43" s="2">
        <v>2</v>
      </c>
      <c r="G43" s="4">
        <v>45.1</v>
      </c>
      <c r="H43" s="4">
        <f t="shared" si="0"/>
        <v>36.531000000000006</v>
      </c>
      <c r="I43" s="4">
        <f t="shared" si="1"/>
        <v>73.062000000000012</v>
      </c>
      <c r="J43" s="3" t="s">
        <v>14</v>
      </c>
      <c r="K43" s="3" t="s">
        <v>62</v>
      </c>
    </row>
    <row r="44" spans="1:11" x14ac:dyDescent="0.2">
      <c r="A44" s="2">
        <v>42</v>
      </c>
      <c r="B44" s="3" t="s">
        <v>1898</v>
      </c>
      <c r="C44" s="3" t="s">
        <v>1899</v>
      </c>
      <c r="D44" s="3" t="s">
        <v>1900</v>
      </c>
      <c r="E44" s="3" t="s">
        <v>13</v>
      </c>
      <c r="F44" s="2">
        <v>3</v>
      </c>
      <c r="G44" s="4">
        <v>53.3</v>
      </c>
      <c r="H44" s="4">
        <f t="shared" si="0"/>
        <v>43.173000000000002</v>
      </c>
      <c r="I44" s="4">
        <f t="shared" si="1"/>
        <v>129.51900000000001</v>
      </c>
      <c r="J44" s="3" t="s">
        <v>14</v>
      </c>
      <c r="K44" s="3" t="s">
        <v>62</v>
      </c>
    </row>
    <row r="45" spans="1:11" x14ac:dyDescent="0.2">
      <c r="A45" s="2">
        <v>43</v>
      </c>
      <c r="B45" s="3" t="s">
        <v>4365</v>
      </c>
      <c r="C45" s="3" t="s">
        <v>4366</v>
      </c>
      <c r="D45" s="3" t="s">
        <v>4367</v>
      </c>
      <c r="E45" s="3" t="s">
        <v>13</v>
      </c>
      <c r="F45" s="2">
        <v>1</v>
      </c>
      <c r="G45" s="4">
        <v>45.1</v>
      </c>
      <c r="H45" s="4">
        <f t="shared" si="0"/>
        <v>36.531000000000006</v>
      </c>
      <c r="I45" s="4">
        <f t="shared" si="1"/>
        <v>36.531000000000006</v>
      </c>
      <c r="J45" s="3" t="s">
        <v>14</v>
      </c>
      <c r="K45" s="3" t="s">
        <v>62</v>
      </c>
    </row>
    <row r="46" spans="1:11" x14ac:dyDescent="0.2">
      <c r="A46" s="2">
        <v>44</v>
      </c>
      <c r="B46" s="3" t="s">
        <v>1883</v>
      </c>
      <c r="C46" s="3" t="s">
        <v>1884</v>
      </c>
      <c r="D46" s="3" t="s">
        <v>1885</v>
      </c>
      <c r="E46" s="3" t="s">
        <v>13</v>
      </c>
      <c r="F46" s="2">
        <v>1</v>
      </c>
      <c r="G46" s="4">
        <v>32.799999999999997</v>
      </c>
      <c r="H46" s="4">
        <f t="shared" si="0"/>
        <v>26.568000000000001</v>
      </c>
      <c r="I46" s="4">
        <f t="shared" si="1"/>
        <v>26.568000000000001</v>
      </c>
      <c r="J46" s="3" t="s">
        <v>14</v>
      </c>
      <c r="K46" s="3" t="s">
        <v>62</v>
      </c>
    </row>
    <row r="47" spans="1:11" x14ac:dyDescent="0.2">
      <c r="A47" s="2">
        <v>45</v>
      </c>
      <c r="B47" s="3" t="s">
        <v>4368</v>
      </c>
      <c r="C47" s="3" t="s">
        <v>4369</v>
      </c>
      <c r="D47" s="3" t="s">
        <v>4370</v>
      </c>
      <c r="E47" s="3" t="s">
        <v>13</v>
      </c>
      <c r="F47" s="2">
        <v>1</v>
      </c>
      <c r="G47" s="4">
        <v>30.75</v>
      </c>
      <c r="H47" s="4">
        <f t="shared" si="0"/>
        <v>24.907500000000002</v>
      </c>
      <c r="I47" s="4">
        <f t="shared" si="1"/>
        <v>24.907500000000002</v>
      </c>
      <c r="J47" s="3" t="s">
        <v>14</v>
      </c>
      <c r="K47" s="3" t="s">
        <v>62</v>
      </c>
    </row>
    <row r="48" spans="1:11" x14ac:dyDescent="0.2">
      <c r="A48" s="2">
        <v>46</v>
      </c>
      <c r="B48" s="3" t="s">
        <v>4371</v>
      </c>
      <c r="C48" s="3" t="s">
        <v>4372</v>
      </c>
      <c r="D48" s="3" t="s">
        <v>4373</v>
      </c>
      <c r="E48" s="3" t="s">
        <v>13</v>
      </c>
      <c r="F48" s="2">
        <v>2</v>
      </c>
      <c r="G48" s="4">
        <v>32.799999999999997</v>
      </c>
      <c r="H48" s="4">
        <f t="shared" si="0"/>
        <v>26.568000000000001</v>
      </c>
      <c r="I48" s="4">
        <f t="shared" si="1"/>
        <v>53.136000000000003</v>
      </c>
      <c r="J48" s="3" t="s">
        <v>2072</v>
      </c>
      <c r="K48" s="3" t="s">
        <v>62</v>
      </c>
    </row>
    <row r="49" spans="1:11" x14ac:dyDescent="0.2">
      <c r="A49" s="2">
        <v>47</v>
      </c>
      <c r="B49" s="3" t="s">
        <v>4374</v>
      </c>
      <c r="C49" s="3" t="s">
        <v>4375</v>
      </c>
      <c r="D49" s="3" t="s">
        <v>4376</v>
      </c>
      <c r="E49" s="3" t="s">
        <v>13</v>
      </c>
      <c r="F49" s="2">
        <v>2</v>
      </c>
      <c r="G49" s="4">
        <v>32.799999999999997</v>
      </c>
      <c r="H49" s="4">
        <f t="shared" si="0"/>
        <v>26.568000000000001</v>
      </c>
      <c r="I49" s="4">
        <f t="shared" si="1"/>
        <v>53.136000000000003</v>
      </c>
      <c r="J49" s="3" t="s">
        <v>2072</v>
      </c>
      <c r="K49" s="3" t="s">
        <v>62</v>
      </c>
    </row>
    <row r="50" spans="1:11" x14ac:dyDescent="0.2">
      <c r="A50" s="2">
        <v>48</v>
      </c>
      <c r="B50" s="3" t="s">
        <v>1919</v>
      </c>
      <c r="C50" s="3" t="s">
        <v>1920</v>
      </c>
      <c r="D50" s="3" t="s">
        <v>1921</v>
      </c>
      <c r="E50" s="3" t="s">
        <v>13</v>
      </c>
      <c r="F50" s="2">
        <v>1</v>
      </c>
      <c r="G50" s="4">
        <v>53.3</v>
      </c>
      <c r="H50" s="4">
        <f t="shared" si="0"/>
        <v>43.173000000000002</v>
      </c>
      <c r="I50" s="4">
        <f t="shared" si="1"/>
        <v>43.173000000000002</v>
      </c>
      <c r="J50" s="3" t="s">
        <v>14</v>
      </c>
      <c r="K50" s="3" t="s">
        <v>62</v>
      </c>
    </row>
    <row r="51" spans="1:11" x14ac:dyDescent="0.2">
      <c r="A51" s="2">
        <v>50</v>
      </c>
      <c r="B51" s="3" t="s">
        <v>4377</v>
      </c>
      <c r="C51" s="3" t="s">
        <v>4378</v>
      </c>
      <c r="D51" s="3" t="s">
        <v>4379</v>
      </c>
      <c r="E51" s="3" t="s">
        <v>13</v>
      </c>
      <c r="F51" s="2">
        <v>1</v>
      </c>
      <c r="G51" s="4">
        <v>47.15</v>
      </c>
      <c r="H51" s="4">
        <f t="shared" si="0"/>
        <v>38.191500000000005</v>
      </c>
      <c r="I51" s="4">
        <f t="shared" si="1"/>
        <v>38.191500000000005</v>
      </c>
      <c r="J51" s="3" t="s">
        <v>226</v>
      </c>
      <c r="K51" s="3" t="s">
        <v>62</v>
      </c>
    </row>
    <row r="52" spans="1:11" x14ac:dyDescent="0.2">
      <c r="A52" s="2">
        <v>51</v>
      </c>
      <c r="B52" s="3" t="s">
        <v>4380</v>
      </c>
      <c r="C52" s="3" t="s">
        <v>4381</v>
      </c>
      <c r="D52" s="3" t="s">
        <v>4382</v>
      </c>
      <c r="E52" s="3" t="s">
        <v>13</v>
      </c>
      <c r="F52" s="2">
        <v>1</v>
      </c>
      <c r="G52" s="4">
        <v>60.99</v>
      </c>
      <c r="H52" s="4">
        <f t="shared" si="0"/>
        <v>49.401900000000005</v>
      </c>
      <c r="I52" s="4">
        <f t="shared" si="1"/>
        <v>49.401900000000005</v>
      </c>
      <c r="J52" s="3" t="s">
        <v>14</v>
      </c>
      <c r="K52" s="3" t="s">
        <v>189</v>
      </c>
    </row>
    <row r="53" spans="1:11" x14ac:dyDescent="0.2">
      <c r="A53" s="2">
        <v>53</v>
      </c>
      <c r="B53" s="3" t="s">
        <v>4383</v>
      </c>
      <c r="C53" s="3" t="s">
        <v>4384</v>
      </c>
      <c r="D53" s="3" t="s">
        <v>4385</v>
      </c>
      <c r="E53" s="3" t="s">
        <v>13</v>
      </c>
      <c r="F53" s="2">
        <v>1</v>
      </c>
      <c r="G53" s="4">
        <v>45.1</v>
      </c>
      <c r="H53" s="4">
        <f t="shared" si="0"/>
        <v>36.531000000000006</v>
      </c>
      <c r="I53" s="4">
        <f t="shared" si="1"/>
        <v>36.531000000000006</v>
      </c>
      <c r="J53" s="3" t="s">
        <v>107</v>
      </c>
      <c r="K53" s="3" t="s">
        <v>62</v>
      </c>
    </row>
    <row r="54" spans="1:11" x14ac:dyDescent="0.2">
      <c r="A54" s="2">
        <v>54</v>
      </c>
      <c r="B54" s="3" t="s">
        <v>4386</v>
      </c>
      <c r="C54" s="3" t="s">
        <v>4387</v>
      </c>
      <c r="D54" s="3" t="s">
        <v>4388</v>
      </c>
      <c r="E54" s="3" t="s">
        <v>13</v>
      </c>
      <c r="F54" s="2">
        <v>1</v>
      </c>
      <c r="G54" s="4">
        <v>60.99</v>
      </c>
      <c r="H54" s="4">
        <f t="shared" si="0"/>
        <v>49.401900000000005</v>
      </c>
      <c r="I54" s="4">
        <f t="shared" si="1"/>
        <v>49.401900000000005</v>
      </c>
      <c r="J54" s="3" t="s">
        <v>14</v>
      </c>
      <c r="K54" s="3" t="s">
        <v>189</v>
      </c>
    </row>
    <row r="55" spans="1:11" x14ac:dyDescent="0.2">
      <c r="A55" s="2">
        <v>55</v>
      </c>
      <c r="B55" s="3" t="s">
        <v>4389</v>
      </c>
      <c r="C55" s="3" t="s">
        <v>4390</v>
      </c>
      <c r="D55" s="3" t="s">
        <v>4391</v>
      </c>
      <c r="E55" s="3" t="s">
        <v>13</v>
      </c>
      <c r="F55" s="2">
        <v>2</v>
      </c>
      <c r="G55" s="4">
        <v>32.799999999999997</v>
      </c>
      <c r="H55" s="4">
        <f t="shared" si="0"/>
        <v>26.568000000000001</v>
      </c>
      <c r="I55" s="4">
        <f t="shared" si="1"/>
        <v>53.136000000000003</v>
      </c>
      <c r="J55" s="3" t="s">
        <v>14</v>
      </c>
      <c r="K55" s="3" t="s">
        <v>62</v>
      </c>
    </row>
    <row r="56" spans="1:11" x14ac:dyDescent="0.2">
      <c r="A56" s="2">
        <v>56</v>
      </c>
      <c r="B56" s="3" t="s">
        <v>4392</v>
      </c>
      <c r="C56" s="3" t="s">
        <v>4393</v>
      </c>
      <c r="D56" s="3" t="s">
        <v>4394</v>
      </c>
      <c r="E56" s="3" t="s">
        <v>13</v>
      </c>
      <c r="F56" s="2">
        <v>1</v>
      </c>
      <c r="G56" s="4">
        <v>36.9</v>
      </c>
      <c r="H56" s="4">
        <f t="shared" si="0"/>
        <v>29.889000000000003</v>
      </c>
      <c r="I56" s="4">
        <f t="shared" si="1"/>
        <v>29.889000000000003</v>
      </c>
      <c r="J56" s="3" t="s">
        <v>14</v>
      </c>
      <c r="K56" s="3" t="s">
        <v>62</v>
      </c>
    </row>
    <row r="57" spans="1:11" x14ac:dyDescent="0.2">
      <c r="A57" s="2">
        <v>57</v>
      </c>
      <c r="B57" s="3" t="s">
        <v>4395</v>
      </c>
      <c r="C57" s="3" t="s">
        <v>4396</v>
      </c>
      <c r="D57" s="3" t="s">
        <v>4397</v>
      </c>
      <c r="E57" s="3" t="s">
        <v>13</v>
      </c>
      <c r="F57" s="2">
        <v>1</v>
      </c>
      <c r="G57" s="4">
        <v>49.2</v>
      </c>
      <c r="H57" s="4">
        <f t="shared" si="0"/>
        <v>39.852000000000004</v>
      </c>
      <c r="I57" s="4">
        <f t="shared" si="1"/>
        <v>39.852000000000004</v>
      </c>
      <c r="J57" s="3" t="s">
        <v>14</v>
      </c>
      <c r="K57" s="3" t="s">
        <v>62</v>
      </c>
    </row>
    <row r="58" spans="1:11" x14ac:dyDescent="0.2">
      <c r="A58" s="2">
        <v>58</v>
      </c>
      <c r="B58" s="3" t="s">
        <v>4398</v>
      </c>
      <c r="C58" s="3" t="s">
        <v>4399</v>
      </c>
      <c r="D58" s="3" t="s">
        <v>4400</v>
      </c>
      <c r="E58" s="3" t="s">
        <v>13</v>
      </c>
      <c r="F58" s="2">
        <v>1</v>
      </c>
      <c r="G58" s="4">
        <v>49.2</v>
      </c>
      <c r="H58" s="4">
        <f t="shared" si="0"/>
        <v>39.852000000000004</v>
      </c>
      <c r="I58" s="4">
        <f t="shared" si="1"/>
        <v>39.852000000000004</v>
      </c>
      <c r="J58" s="3" t="s">
        <v>14</v>
      </c>
      <c r="K58" s="3" t="s">
        <v>62</v>
      </c>
    </row>
    <row r="59" spans="1:11" x14ac:dyDescent="0.2">
      <c r="A59" s="2">
        <v>59</v>
      </c>
      <c r="B59" s="3" t="s">
        <v>2142</v>
      </c>
      <c r="C59" s="3" t="s">
        <v>2143</v>
      </c>
      <c r="D59" s="3" t="s">
        <v>2144</v>
      </c>
      <c r="E59" s="3" t="s">
        <v>13</v>
      </c>
      <c r="F59" s="2">
        <v>1</v>
      </c>
      <c r="G59" s="4">
        <v>56.08</v>
      </c>
      <c r="H59" s="4">
        <f t="shared" si="0"/>
        <v>45.424800000000005</v>
      </c>
      <c r="I59" s="4">
        <f t="shared" si="1"/>
        <v>45.424800000000005</v>
      </c>
      <c r="J59" s="3" t="s">
        <v>14</v>
      </c>
      <c r="K59" s="3" t="s">
        <v>62</v>
      </c>
    </row>
    <row r="60" spans="1:11" x14ac:dyDescent="0.2">
      <c r="A60" s="2">
        <v>60</v>
      </c>
      <c r="B60" s="3" t="s">
        <v>4401</v>
      </c>
      <c r="C60" s="3" t="s">
        <v>4402</v>
      </c>
      <c r="D60" s="3" t="s">
        <v>4403</v>
      </c>
      <c r="E60" s="3" t="s">
        <v>13</v>
      </c>
      <c r="F60" s="2">
        <v>1</v>
      </c>
      <c r="G60" s="4">
        <v>30.75</v>
      </c>
      <c r="H60" s="4">
        <f t="shared" si="0"/>
        <v>24.907500000000002</v>
      </c>
      <c r="I60" s="4">
        <f t="shared" si="1"/>
        <v>24.907500000000002</v>
      </c>
      <c r="J60" s="3" t="s">
        <v>14</v>
      </c>
      <c r="K60" s="3" t="s">
        <v>62</v>
      </c>
    </row>
    <row r="61" spans="1:11" x14ac:dyDescent="0.2">
      <c r="A61" s="2">
        <v>61</v>
      </c>
      <c r="B61" s="3" t="s">
        <v>4404</v>
      </c>
      <c r="C61" s="3" t="s">
        <v>4405</v>
      </c>
      <c r="D61" s="3" t="s">
        <v>4406</v>
      </c>
      <c r="E61" s="3" t="s">
        <v>13</v>
      </c>
      <c r="F61" s="2">
        <v>2</v>
      </c>
      <c r="G61" s="4">
        <v>49.2</v>
      </c>
      <c r="H61" s="4">
        <f t="shared" si="0"/>
        <v>39.852000000000004</v>
      </c>
      <c r="I61" s="4">
        <f t="shared" si="1"/>
        <v>79.704000000000008</v>
      </c>
      <c r="J61" s="3" t="s">
        <v>14</v>
      </c>
      <c r="K61" s="3" t="s">
        <v>62</v>
      </c>
    </row>
    <row r="62" spans="1:11" x14ac:dyDescent="0.2">
      <c r="A62" s="2">
        <v>62</v>
      </c>
      <c r="B62" s="3" t="s">
        <v>4407</v>
      </c>
      <c r="C62" s="3" t="s">
        <v>4408</v>
      </c>
      <c r="D62" s="3" t="s">
        <v>4409</v>
      </c>
      <c r="E62" s="3" t="s">
        <v>13</v>
      </c>
      <c r="F62" s="2">
        <v>1</v>
      </c>
      <c r="G62" s="4">
        <v>32.799999999999997</v>
      </c>
      <c r="H62" s="4">
        <f t="shared" si="0"/>
        <v>26.568000000000001</v>
      </c>
      <c r="I62" s="4">
        <f t="shared" si="1"/>
        <v>26.568000000000001</v>
      </c>
      <c r="J62" s="3" t="s">
        <v>14</v>
      </c>
      <c r="K62" s="3" t="s">
        <v>62</v>
      </c>
    </row>
    <row r="63" spans="1:11" x14ac:dyDescent="0.2">
      <c r="A63" s="2">
        <v>63</v>
      </c>
      <c r="B63" s="3" t="s">
        <v>4410</v>
      </c>
      <c r="C63" s="3" t="s">
        <v>4411</v>
      </c>
      <c r="D63" s="3" t="s">
        <v>4412</v>
      </c>
      <c r="E63" s="3" t="s">
        <v>13</v>
      </c>
      <c r="F63" s="2">
        <v>1</v>
      </c>
      <c r="G63" s="4">
        <v>32.799999999999997</v>
      </c>
      <c r="H63" s="4">
        <f t="shared" si="0"/>
        <v>26.568000000000001</v>
      </c>
      <c r="I63" s="4">
        <f t="shared" si="1"/>
        <v>26.568000000000001</v>
      </c>
      <c r="J63" s="3" t="s">
        <v>14</v>
      </c>
      <c r="K63" s="3" t="s">
        <v>62</v>
      </c>
    </row>
    <row r="64" spans="1:11" x14ac:dyDescent="0.2">
      <c r="A64" s="2">
        <v>64</v>
      </c>
      <c r="B64" s="3" t="s">
        <v>4413</v>
      </c>
      <c r="C64" s="3" t="s">
        <v>4414</v>
      </c>
      <c r="D64" s="3" t="s">
        <v>4415</v>
      </c>
      <c r="E64" s="3" t="s">
        <v>13</v>
      </c>
      <c r="F64" s="2">
        <v>1</v>
      </c>
      <c r="G64" s="4">
        <v>56.91</v>
      </c>
      <c r="H64" s="4">
        <f t="shared" si="0"/>
        <v>46.097100000000005</v>
      </c>
      <c r="I64" s="4">
        <f t="shared" si="1"/>
        <v>46.097100000000005</v>
      </c>
      <c r="J64" s="3" t="s">
        <v>14</v>
      </c>
      <c r="K64" s="3" t="s">
        <v>62</v>
      </c>
    </row>
    <row r="65" spans="1:11" x14ac:dyDescent="0.2">
      <c r="A65" s="2">
        <v>65</v>
      </c>
      <c r="B65" s="3" t="s">
        <v>2130</v>
      </c>
      <c r="C65" s="3" t="s">
        <v>2131</v>
      </c>
      <c r="D65" s="3" t="s">
        <v>2132</v>
      </c>
      <c r="E65" s="3" t="s">
        <v>13</v>
      </c>
      <c r="F65" s="2">
        <v>1</v>
      </c>
      <c r="G65" s="4">
        <v>45.1</v>
      </c>
      <c r="H65" s="4">
        <f t="shared" si="0"/>
        <v>36.531000000000006</v>
      </c>
      <c r="I65" s="4">
        <f t="shared" si="1"/>
        <v>36.531000000000006</v>
      </c>
      <c r="J65" s="3" t="s">
        <v>14</v>
      </c>
      <c r="K65" s="3" t="s">
        <v>62</v>
      </c>
    </row>
    <row r="66" spans="1:11" x14ac:dyDescent="0.2">
      <c r="A66" s="2">
        <v>66</v>
      </c>
      <c r="B66" s="3" t="s">
        <v>4416</v>
      </c>
      <c r="C66" s="3" t="s">
        <v>4417</v>
      </c>
      <c r="D66" s="3" t="s">
        <v>4418</v>
      </c>
      <c r="E66" s="3" t="s">
        <v>13</v>
      </c>
      <c r="F66" s="2">
        <v>1</v>
      </c>
      <c r="G66" s="4">
        <v>45.1</v>
      </c>
      <c r="H66" s="4">
        <f t="shared" si="0"/>
        <v>36.531000000000006</v>
      </c>
      <c r="I66" s="4">
        <f t="shared" si="1"/>
        <v>36.531000000000006</v>
      </c>
      <c r="J66" s="3" t="s">
        <v>14</v>
      </c>
      <c r="K66" s="3" t="s">
        <v>62</v>
      </c>
    </row>
    <row r="67" spans="1:11" x14ac:dyDescent="0.2">
      <c r="A67" s="2">
        <v>67</v>
      </c>
      <c r="B67" s="3" t="s">
        <v>2127</v>
      </c>
      <c r="C67" s="3" t="s">
        <v>2128</v>
      </c>
      <c r="D67" s="3" t="s">
        <v>2129</v>
      </c>
      <c r="E67" s="3" t="s">
        <v>13</v>
      </c>
      <c r="F67" s="2">
        <v>1</v>
      </c>
      <c r="G67" s="4">
        <v>45.1</v>
      </c>
      <c r="H67" s="4">
        <f t="shared" si="0"/>
        <v>36.531000000000006</v>
      </c>
      <c r="I67" s="4">
        <f t="shared" si="1"/>
        <v>36.531000000000006</v>
      </c>
      <c r="J67" s="3" t="s">
        <v>14</v>
      </c>
      <c r="K67" s="3" t="s">
        <v>62</v>
      </c>
    </row>
    <row r="68" spans="1:11" x14ac:dyDescent="0.2">
      <c r="A68" s="2">
        <v>68</v>
      </c>
      <c r="B68" s="3" t="s">
        <v>4419</v>
      </c>
      <c r="C68" s="3" t="s">
        <v>4420</v>
      </c>
      <c r="D68" s="3" t="s">
        <v>4421</v>
      </c>
      <c r="E68" s="3" t="s">
        <v>13</v>
      </c>
      <c r="F68" s="2">
        <v>1</v>
      </c>
      <c r="G68" s="4">
        <v>32.799999999999997</v>
      </c>
      <c r="H68" s="4">
        <f t="shared" ref="H68:H101" si="2">G68*0.9*0.9</f>
        <v>26.568000000000001</v>
      </c>
      <c r="I68" s="4">
        <f t="shared" ref="I68:I101" si="3">F68*H68</f>
        <v>26.568000000000001</v>
      </c>
      <c r="J68" s="3" t="s">
        <v>14</v>
      </c>
      <c r="K68" s="3" t="s">
        <v>62</v>
      </c>
    </row>
    <row r="69" spans="1:11" x14ac:dyDescent="0.2">
      <c r="A69" s="2">
        <v>69</v>
      </c>
      <c r="B69" s="3" t="s">
        <v>4422</v>
      </c>
      <c r="C69" s="3" t="s">
        <v>4423</v>
      </c>
      <c r="D69" s="3" t="s">
        <v>4424</v>
      </c>
      <c r="E69" s="3" t="s">
        <v>13</v>
      </c>
      <c r="F69" s="2">
        <v>1</v>
      </c>
      <c r="G69" s="4">
        <v>97.56</v>
      </c>
      <c r="H69" s="4">
        <f t="shared" si="2"/>
        <v>79.023600000000002</v>
      </c>
      <c r="I69" s="4">
        <f t="shared" si="3"/>
        <v>79.023600000000002</v>
      </c>
      <c r="J69" s="3" t="s">
        <v>14</v>
      </c>
      <c r="K69" s="3" t="s">
        <v>62</v>
      </c>
    </row>
    <row r="70" spans="1:11" x14ac:dyDescent="0.2">
      <c r="A70" s="2">
        <v>70</v>
      </c>
      <c r="B70" s="3" t="s">
        <v>4425</v>
      </c>
      <c r="C70" s="3" t="s">
        <v>4426</v>
      </c>
      <c r="D70" s="3" t="s">
        <v>4427</v>
      </c>
      <c r="E70" s="3" t="s">
        <v>13</v>
      </c>
      <c r="F70" s="2">
        <v>2</v>
      </c>
      <c r="G70" s="4">
        <v>49.2</v>
      </c>
      <c r="H70" s="4">
        <f t="shared" si="2"/>
        <v>39.852000000000004</v>
      </c>
      <c r="I70" s="4">
        <f t="shared" si="3"/>
        <v>79.704000000000008</v>
      </c>
      <c r="J70" s="3" t="s">
        <v>14</v>
      </c>
      <c r="K70" s="3" t="s">
        <v>62</v>
      </c>
    </row>
    <row r="71" spans="1:11" x14ac:dyDescent="0.2">
      <c r="A71" s="2">
        <v>71</v>
      </c>
      <c r="B71" s="3" t="s">
        <v>4428</v>
      </c>
      <c r="C71" s="3" t="s">
        <v>4429</v>
      </c>
      <c r="D71" s="3" t="s">
        <v>4430</v>
      </c>
      <c r="E71" s="3" t="s">
        <v>13</v>
      </c>
      <c r="F71" s="2">
        <v>1</v>
      </c>
      <c r="G71" s="4">
        <v>49.2</v>
      </c>
      <c r="H71" s="4">
        <f t="shared" si="2"/>
        <v>39.852000000000004</v>
      </c>
      <c r="I71" s="4">
        <f t="shared" si="3"/>
        <v>39.852000000000004</v>
      </c>
      <c r="J71" s="3" t="s">
        <v>14</v>
      </c>
      <c r="K71" s="3" t="s">
        <v>62</v>
      </c>
    </row>
    <row r="72" spans="1:11" x14ac:dyDescent="0.2">
      <c r="A72" s="2">
        <v>72</v>
      </c>
      <c r="B72" s="3" t="s">
        <v>4431</v>
      </c>
      <c r="C72" s="3" t="s">
        <v>4432</v>
      </c>
      <c r="D72" s="3" t="s">
        <v>4433</v>
      </c>
      <c r="E72" s="3" t="s">
        <v>13</v>
      </c>
      <c r="F72" s="2">
        <v>2</v>
      </c>
      <c r="G72" s="4">
        <v>49.2</v>
      </c>
      <c r="H72" s="4">
        <f t="shared" si="2"/>
        <v>39.852000000000004</v>
      </c>
      <c r="I72" s="4">
        <f t="shared" si="3"/>
        <v>79.704000000000008</v>
      </c>
      <c r="J72" s="3" t="s">
        <v>14</v>
      </c>
      <c r="K72" s="3" t="s">
        <v>62</v>
      </c>
    </row>
    <row r="73" spans="1:11" x14ac:dyDescent="0.2">
      <c r="A73" s="2">
        <v>73</v>
      </c>
      <c r="B73" s="3" t="s">
        <v>4434</v>
      </c>
      <c r="C73" s="3" t="s">
        <v>4435</v>
      </c>
      <c r="D73" s="3" t="s">
        <v>4436</v>
      </c>
      <c r="E73" s="3" t="s">
        <v>13</v>
      </c>
      <c r="F73" s="2">
        <v>2</v>
      </c>
      <c r="G73" s="4">
        <v>49.2</v>
      </c>
      <c r="H73" s="4">
        <f t="shared" si="2"/>
        <v>39.852000000000004</v>
      </c>
      <c r="I73" s="4">
        <f t="shared" si="3"/>
        <v>79.704000000000008</v>
      </c>
      <c r="J73" s="3" t="s">
        <v>14</v>
      </c>
      <c r="K73" s="3" t="s">
        <v>62</v>
      </c>
    </row>
    <row r="74" spans="1:11" x14ac:dyDescent="0.2">
      <c r="A74" s="2">
        <v>74</v>
      </c>
      <c r="B74" s="3" t="s">
        <v>4437</v>
      </c>
      <c r="C74" s="3" t="s">
        <v>4438</v>
      </c>
      <c r="D74" s="3" t="s">
        <v>4439</v>
      </c>
      <c r="E74" s="3" t="s">
        <v>13</v>
      </c>
      <c r="F74" s="2">
        <v>1</v>
      </c>
      <c r="G74" s="4">
        <v>30.75</v>
      </c>
      <c r="H74" s="4">
        <f t="shared" si="2"/>
        <v>24.907500000000002</v>
      </c>
      <c r="I74" s="4">
        <f t="shared" si="3"/>
        <v>24.907500000000002</v>
      </c>
      <c r="J74" s="3" t="s">
        <v>14</v>
      </c>
      <c r="K74" s="3" t="s">
        <v>62</v>
      </c>
    </row>
    <row r="75" spans="1:11" x14ac:dyDescent="0.2">
      <c r="A75" s="2">
        <v>75</v>
      </c>
      <c r="B75" s="3" t="s">
        <v>4440</v>
      </c>
      <c r="C75" s="3" t="s">
        <v>4441</v>
      </c>
      <c r="D75" s="3" t="s">
        <v>4442</v>
      </c>
      <c r="E75" s="3" t="s">
        <v>13</v>
      </c>
      <c r="F75" s="2">
        <v>1</v>
      </c>
      <c r="G75" s="4">
        <v>45.1</v>
      </c>
      <c r="H75" s="4">
        <f t="shared" si="2"/>
        <v>36.531000000000006</v>
      </c>
      <c r="I75" s="4">
        <f t="shared" si="3"/>
        <v>36.531000000000006</v>
      </c>
      <c r="J75" s="3" t="s">
        <v>226</v>
      </c>
      <c r="K75" s="3" t="s">
        <v>62</v>
      </c>
    </row>
    <row r="76" spans="1:11" x14ac:dyDescent="0.2">
      <c r="A76" s="2">
        <v>76</v>
      </c>
      <c r="B76" s="3" t="s">
        <v>4443</v>
      </c>
      <c r="C76" s="3" t="s">
        <v>4444</v>
      </c>
      <c r="D76" s="3" t="s">
        <v>4445</v>
      </c>
      <c r="E76" s="3" t="s">
        <v>13</v>
      </c>
      <c r="F76" s="2">
        <v>1</v>
      </c>
      <c r="G76" s="4">
        <v>56.08</v>
      </c>
      <c r="H76" s="4">
        <f t="shared" si="2"/>
        <v>45.424800000000005</v>
      </c>
      <c r="I76" s="4">
        <f t="shared" si="3"/>
        <v>45.424800000000005</v>
      </c>
      <c r="J76" s="3" t="s">
        <v>14</v>
      </c>
      <c r="K76" s="3" t="s">
        <v>62</v>
      </c>
    </row>
    <row r="77" spans="1:11" x14ac:dyDescent="0.2">
      <c r="A77" s="2">
        <v>77</v>
      </c>
      <c r="B77" s="3" t="s">
        <v>4446</v>
      </c>
      <c r="C77" s="3" t="s">
        <v>4447</v>
      </c>
      <c r="D77" s="3" t="s">
        <v>4448</v>
      </c>
      <c r="E77" s="3" t="s">
        <v>13</v>
      </c>
      <c r="F77" s="2">
        <v>1</v>
      </c>
      <c r="G77" s="4">
        <v>32.799999999999997</v>
      </c>
      <c r="H77" s="4">
        <f t="shared" si="2"/>
        <v>26.568000000000001</v>
      </c>
      <c r="I77" s="4">
        <f t="shared" si="3"/>
        <v>26.568000000000001</v>
      </c>
      <c r="J77" s="3" t="s">
        <v>14</v>
      </c>
      <c r="K77" s="3" t="s">
        <v>62</v>
      </c>
    </row>
    <row r="78" spans="1:11" x14ac:dyDescent="0.2">
      <c r="A78" s="2">
        <v>78</v>
      </c>
      <c r="B78" s="3" t="s">
        <v>4449</v>
      </c>
      <c r="C78" s="3" t="s">
        <v>4450</v>
      </c>
      <c r="D78" s="3" t="s">
        <v>4451</v>
      </c>
      <c r="E78" s="3" t="s">
        <v>13</v>
      </c>
      <c r="F78" s="2">
        <v>1</v>
      </c>
      <c r="G78" s="4">
        <v>56.08</v>
      </c>
      <c r="H78" s="4">
        <f t="shared" si="2"/>
        <v>45.424800000000005</v>
      </c>
      <c r="I78" s="4">
        <f t="shared" si="3"/>
        <v>45.424800000000005</v>
      </c>
      <c r="J78" s="3" t="s">
        <v>14</v>
      </c>
      <c r="K78" s="3" t="s">
        <v>62</v>
      </c>
    </row>
    <row r="79" spans="1:11" x14ac:dyDescent="0.2">
      <c r="A79" s="2">
        <v>79</v>
      </c>
      <c r="B79" s="3" t="s">
        <v>2051</v>
      </c>
      <c r="C79" s="3" t="s">
        <v>2052</v>
      </c>
      <c r="D79" s="3" t="s">
        <v>2053</v>
      </c>
      <c r="E79" s="3" t="s">
        <v>13</v>
      </c>
      <c r="F79" s="2">
        <v>1</v>
      </c>
      <c r="G79" s="4">
        <v>45.1</v>
      </c>
      <c r="H79" s="4">
        <f t="shared" si="2"/>
        <v>36.531000000000006</v>
      </c>
      <c r="I79" s="4">
        <f t="shared" si="3"/>
        <v>36.531000000000006</v>
      </c>
      <c r="J79" s="3" t="s">
        <v>226</v>
      </c>
      <c r="K79" s="3" t="s">
        <v>62</v>
      </c>
    </row>
    <row r="80" spans="1:11" x14ac:dyDescent="0.2">
      <c r="A80" s="2">
        <v>80</v>
      </c>
      <c r="B80" s="3" t="s">
        <v>2006</v>
      </c>
      <c r="C80" s="3" t="s">
        <v>2007</v>
      </c>
      <c r="D80" s="3" t="s">
        <v>2008</v>
      </c>
      <c r="E80" s="3" t="s">
        <v>13</v>
      </c>
      <c r="F80" s="2">
        <v>1</v>
      </c>
      <c r="G80" s="4">
        <v>45.1</v>
      </c>
      <c r="H80" s="4">
        <f t="shared" si="2"/>
        <v>36.531000000000006</v>
      </c>
      <c r="I80" s="4">
        <f t="shared" si="3"/>
        <v>36.531000000000006</v>
      </c>
      <c r="J80" s="3" t="s">
        <v>226</v>
      </c>
      <c r="K80" s="3" t="s">
        <v>62</v>
      </c>
    </row>
    <row r="81" spans="1:11" x14ac:dyDescent="0.2">
      <c r="A81" s="2">
        <v>81</v>
      </c>
      <c r="B81" s="3" t="s">
        <v>4452</v>
      </c>
      <c r="C81" s="3" t="s">
        <v>4453</v>
      </c>
      <c r="D81" s="3" t="s">
        <v>4454</v>
      </c>
      <c r="E81" s="3" t="s">
        <v>13</v>
      </c>
      <c r="F81" s="2">
        <v>1</v>
      </c>
      <c r="G81" s="4">
        <v>45.1</v>
      </c>
      <c r="H81" s="4">
        <f t="shared" si="2"/>
        <v>36.531000000000006</v>
      </c>
      <c r="I81" s="4">
        <f t="shared" si="3"/>
        <v>36.531000000000006</v>
      </c>
      <c r="J81" s="3" t="s">
        <v>226</v>
      </c>
      <c r="K81" s="3" t="s">
        <v>62</v>
      </c>
    </row>
    <row r="82" spans="1:11" x14ac:dyDescent="0.2">
      <c r="A82" s="2">
        <v>82</v>
      </c>
      <c r="B82" s="3" t="s">
        <v>4455</v>
      </c>
      <c r="C82" s="3" t="s">
        <v>4456</v>
      </c>
      <c r="D82" s="3" t="s">
        <v>4457</v>
      </c>
      <c r="E82" s="3" t="s">
        <v>13</v>
      </c>
      <c r="F82" s="2">
        <v>1</v>
      </c>
      <c r="G82" s="4">
        <v>45.1</v>
      </c>
      <c r="H82" s="4">
        <f t="shared" si="2"/>
        <v>36.531000000000006</v>
      </c>
      <c r="I82" s="4">
        <f t="shared" si="3"/>
        <v>36.531000000000006</v>
      </c>
      <c r="J82" s="3" t="s">
        <v>226</v>
      </c>
      <c r="K82" s="3" t="s">
        <v>62</v>
      </c>
    </row>
    <row r="83" spans="1:11" x14ac:dyDescent="0.2">
      <c r="A83" s="2">
        <v>83</v>
      </c>
      <c r="B83" s="3" t="s">
        <v>4458</v>
      </c>
      <c r="C83" s="3" t="s">
        <v>4459</v>
      </c>
      <c r="D83" s="3" t="s">
        <v>4460</v>
      </c>
      <c r="E83" s="3" t="s">
        <v>13</v>
      </c>
      <c r="F83" s="2">
        <v>1</v>
      </c>
      <c r="G83" s="4">
        <v>49.2</v>
      </c>
      <c r="H83" s="4">
        <f t="shared" si="2"/>
        <v>39.852000000000004</v>
      </c>
      <c r="I83" s="4">
        <f t="shared" si="3"/>
        <v>39.852000000000004</v>
      </c>
      <c r="J83" s="3" t="s">
        <v>14</v>
      </c>
      <c r="K83" s="3" t="s">
        <v>62</v>
      </c>
    </row>
    <row r="84" spans="1:11" x14ac:dyDescent="0.2">
      <c r="A84" s="2">
        <v>84</v>
      </c>
      <c r="B84" s="3" t="s">
        <v>1973</v>
      </c>
      <c r="C84" s="3" t="s">
        <v>1974</v>
      </c>
      <c r="D84" s="3" t="s">
        <v>1975</v>
      </c>
      <c r="E84" s="3" t="s">
        <v>13</v>
      </c>
      <c r="F84" s="2">
        <v>1</v>
      </c>
      <c r="G84" s="4">
        <v>45.1</v>
      </c>
      <c r="H84" s="4">
        <f t="shared" si="2"/>
        <v>36.531000000000006</v>
      </c>
      <c r="I84" s="4">
        <f t="shared" si="3"/>
        <v>36.531000000000006</v>
      </c>
      <c r="J84" s="3" t="s">
        <v>226</v>
      </c>
      <c r="K84" s="3" t="s">
        <v>62</v>
      </c>
    </row>
    <row r="85" spans="1:11" x14ac:dyDescent="0.2">
      <c r="A85" s="2">
        <v>85</v>
      </c>
      <c r="B85" s="3" t="s">
        <v>1997</v>
      </c>
      <c r="C85" s="3" t="s">
        <v>1998</v>
      </c>
      <c r="D85" s="3" t="s">
        <v>1999</v>
      </c>
      <c r="E85" s="3" t="s">
        <v>13</v>
      </c>
      <c r="F85" s="2">
        <v>1</v>
      </c>
      <c r="G85" s="4">
        <v>49.2</v>
      </c>
      <c r="H85" s="4">
        <f t="shared" si="2"/>
        <v>39.852000000000004</v>
      </c>
      <c r="I85" s="4">
        <f t="shared" si="3"/>
        <v>39.852000000000004</v>
      </c>
      <c r="J85" s="3" t="s">
        <v>14</v>
      </c>
      <c r="K85" s="3" t="s">
        <v>62</v>
      </c>
    </row>
    <row r="86" spans="1:11" x14ac:dyDescent="0.2">
      <c r="A86" s="2">
        <v>86</v>
      </c>
      <c r="B86" s="3" t="s">
        <v>4461</v>
      </c>
      <c r="C86" s="3" t="s">
        <v>4462</v>
      </c>
      <c r="D86" s="3" t="s">
        <v>4463</v>
      </c>
      <c r="E86" s="3" t="s">
        <v>13</v>
      </c>
      <c r="F86" s="2">
        <v>1</v>
      </c>
      <c r="G86" s="4">
        <v>32.799999999999997</v>
      </c>
      <c r="H86" s="4">
        <f t="shared" si="2"/>
        <v>26.568000000000001</v>
      </c>
      <c r="I86" s="4">
        <f t="shared" si="3"/>
        <v>26.568000000000001</v>
      </c>
      <c r="J86" s="3" t="s">
        <v>14</v>
      </c>
      <c r="K86" s="3" t="s">
        <v>62</v>
      </c>
    </row>
    <row r="87" spans="1:11" x14ac:dyDescent="0.2">
      <c r="A87" s="2">
        <v>87</v>
      </c>
      <c r="B87" s="3" t="s">
        <v>4464</v>
      </c>
      <c r="C87" s="3" t="s">
        <v>4465</v>
      </c>
      <c r="D87" s="3" t="s">
        <v>4466</v>
      </c>
      <c r="E87" s="3" t="s">
        <v>13</v>
      </c>
      <c r="F87" s="2">
        <v>1</v>
      </c>
      <c r="G87" s="4">
        <v>30.75</v>
      </c>
      <c r="H87" s="4">
        <f t="shared" si="2"/>
        <v>24.907500000000002</v>
      </c>
      <c r="I87" s="4">
        <f t="shared" si="3"/>
        <v>24.907500000000002</v>
      </c>
      <c r="J87" s="3" t="s">
        <v>14</v>
      </c>
      <c r="K87" s="3" t="s">
        <v>62</v>
      </c>
    </row>
    <row r="88" spans="1:11" x14ac:dyDescent="0.2">
      <c r="A88" s="2">
        <v>88</v>
      </c>
      <c r="B88" s="3" t="s">
        <v>4467</v>
      </c>
      <c r="C88" s="3" t="s">
        <v>4468</v>
      </c>
      <c r="D88" s="3" t="s">
        <v>4469</v>
      </c>
      <c r="E88" s="3" t="s">
        <v>13</v>
      </c>
      <c r="F88" s="2">
        <v>1</v>
      </c>
      <c r="G88" s="4">
        <v>45.1</v>
      </c>
      <c r="H88" s="4">
        <f t="shared" si="2"/>
        <v>36.531000000000006</v>
      </c>
      <c r="I88" s="4">
        <f t="shared" si="3"/>
        <v>36.531000000000006</v>
      </c>
      <c r="J88" s="3" t="s">
        <v>226</v>
      </c>
      <c r="K88" s="3" t="s">
        <v>62</v>
      </c>
    </row>
    <row r="89" spans="1:11" x14ac:dyDescent="0.2">
      <c r="A89" s="2">
        <v>89</v>
      </c>
      <c r="B89" s="3" t="s">
        <v>4470</v>
      </c>
      <c r="C89" s="3" t="s">
        <v>4471</v>
      </c>
      <c r="D89" s="3" t="s">
        <v>4472</v>
      </c>
      <c r="E89" s="3" t="s">
        <v>13</v>
      </c>
      <c r="F89" s="2">
        <v>1</v>
      </c>
      <c r="G89" s="4">
        <v>73.17</v>
      </c>
      <c r="H89" s="4">
        <f t="shared" si="2"/>
        <v>59.267700000000012</v>
      </c>
      <c r="I89" s="4">
        <f t="shared" si="3"/>
        <v>59.267700000000012</v>
      </c>
      <c r="J89" s="3" t="s">
        <v>107</v>
      </c>
      <c r="K89" s="3" t="s">
        <v>62</v>
      </c>
    </row>
    <row r="90" spans="1:11" x14ac:dyDescent="0.2">
      <c r="A90" s="2">
        <v>90</v>
      </c>
      <c r="B90" s="3" t="s">
        <v>4473</v>
      </c>
      <c r="C90" s="3" t="s">
        <v>4474</v>
      </c>
      <c r="D90" s="3" t="s">
        <v>4475</v>
      </c>
      <c r="E90" s="3" t="s">
        <v>13</v>
      </c>
      <c r="F90" s="2">
        <v>1</v>
      </c>
      <c r="G90" s="4">
        <v>45.1</v>
      </c>
      <c r="H90" s="4">
        <f t="shared" si="2"/>
        <v>36.531000000000006</v>
      </c>
      <c r="I90" s="4">
        <f t="shared" si="3"/>
        <v>36.531000000000006</v>
      </c>
      <c r="J90" s="3" t="s">
        <v>226</v>
      </c>
      <c r="K90" s="3" t="s">
        <v>62</v>
      </c>
    </row>
    <row r="91" spans="1:11" x14ac:dyDescent="0.2">
      <c r="A91" s="2">
        <v>91</v>
      </c>
      <c r="B91" s="3" t="s">
        <v>4476</v>
      </c>
      <c r="C91" s="3" t="s">
        <v>4477</v>
      </c>
      <c r="D91" s="3" t="s">
        <v>4478</v>
      </c>
      <c r="E91" s="3" t="s">
        <v>13</v>
      </c>
      <c r="F91" s="2">
        <v>1</v>
      </c>
      <c r="G91" s="4">
        <v>56.08</v>
      </c>
      <c r="H91" s="4">
        <f t="shared" si="2"/>
        <v>45.424800000000005</v>
      </c>
      <c r="I91" s="4">
        <f t="shared" si="3"/>
        <v>45.424800000000005</v>
      </c>
      <c r="J91" s="3" t="s">
        <v>14</v>
      </c>
      <c r="K91" s="3" t="s">
        <v>62</v>
      </c>
    </row>
    <row r="92" spans="1:11" x14ac:dyDescent="0.2">
      <c r="A92" s="2">
        <v>92</v>
      </c>
      <c r="B92" s="3" t="s">
        <v>4479</v>
      </c>
      <c r="C92" s="3" t="s">
        <v>4480</v>
      </c>
      <c r="D92" s="3" t="s">
        <v>4481</v>
      </c>
      <c r="E92" s="3" t="s">
        <v>13</v>
      </c>
      <c r="F92" s="2">
        <v>1</v>
      </c>
      <c r="G92" s="4">
        <v>97.56</v>
      </c>
      <c r="H92" s="4">
        <f t="shared" si="2"/>
        <v>79.023600000000002</v>
      </c>
      <c r="I92" s="4">
        <f t="shared" si="3"/>
        <v>79.023600000000002</v>
      </c>
      <c r="J92" s="3" t="s">
        <v>14</v>
      </c>
      <c r="K92" s="3" t="s">
        <v>62</v>
      </c>
    </row>
    <row r="93" spans="1:11" x14ac:dyDescent="0.2">
      <c r="A93" s="2">
        <v>93</v>
      </c>
      <c r="B93" s="3" t="s">
        <v>4482</v>
      </c>
      <c r="C93" s="3" t="s">
        <v>4483</v>
      </c>
      <c r="D93" s="3" t="s">
        <v>4484</v>
      </c>
      <c r="E93" s="3" t="s">
        <v>13</v>
      </c>
      <c r="F93" s="2">
        <v>2</v>
      </c>
      <c r="G93" s="4">
        <v>39.49</v>
      </c>
      <c r="H93" s="4">
        <f t="shared" si="2"/>
        <v>31.986900000000006</v>
      </c>
      <c r="I93" s="4">
        <f t="shared" si="3"/>
        <v>63.973800000000011</v>
      </c>
      <c r="J93" s="3" t="s">
        <v>14</v>
      </c>
      <c r="K93" s="3" t="s">
        <v>62</v>
      </c>
    </row>
    <row r="94" spans="1:11" x14ac:dyDescent="0.2">
      <c r="A94" s="2">
        <v>95</v>
      </c>
      <c r="B94" s="3" t="s">
        <v>4485</v>
      </c>
      <c r="C94" s="3" t="s">
        <v>4486</v>
      </c>
      <c r="D94" s="3" t="s">
        <v>4487</v>
      </c>
      <c r="E94" s="3" t="s">
        <v>13</v>
      </c>
      <c r="F94" s="2">
        <v>1</v>
      </c>
      <c r="G94" s="4">
        <v>45.1</v>
      </c>
      <c r="H94" s="4">
        <f t="shared" si="2"/>
        <v>36.531000000000006</v>
      </c>
      <c r="I94" s="4">
        <f t="shared" si="3"/>
        <v>36.531000000000006</v>
      </c>
      <c r="J94" s="3" t="s">
        <v>226</v>
      </c>
      <c r="K94" s="3" t="s">
        <v>62</v>
      </c>
    </row>
    <row r="95" spans="1:11" x14ac:dyDescent="0.2">
      <c r="A95" s="2">
        <v>96</v>
      </c>
      <c r="B95" s="3" t="s">
        <v>4488</v>
      </c>
      <c r="C95" s="3" t="s">
        <v>4489</v>
      </c>
      <c r="D95" s="3" t="s">
        <v>4490</v>
      </c>
      <c r="E95" s="3" t="s">
        <v>13</v>
      </c>
      <c r="F95" s="2">
        <v>1</v>
      </c>
      <c r="G95" s="4">
        <v>45.1</v>
      </c>
      <c r="H95" s="4">
        <f t="shared" si="2"/>
        <v>36.531000000000006</v>
      </c>
      <c r="I95" s="4">
        <f t="shared" si="3"/>
        <v>36.531000000000006</v>
      </c>
      <c r="J95" s="3" t="s">
        <v>107</v>
      </c>
      <c r="K95" s="3" t="s">
        <v>62</v>
      </c>
    </row>
    <row r="96" spans="1:11" x14ac:dyDescent="0.2">
      <c r="A96" s="2">
        <v>97</v>
      </c>
      <c r="B96" s="3" t="s">
        <v>2073</v>
      </c>
      <c r="C96" s="3" t="s">
        <v>2074</v>
      </c>
      <c r="D96" s="3" t="s">
        <v>2075</v>
      </c>
      <c r="E96" s="3" t="s">
        <v>13</v>
      </c>
      <c r="F96" s="2">
        <v>1</v>
      </c>
      <c r="G96" s="4">
        <v>35.5</v>
      </c>
      <c r="H96" s="4">
        <f t="shared" si="2"/>
        <v>28.754999999999999</v>
      </c>
      <c r="I96" s="4">
        <f t="shared" si="3"/>
        <v>28.754999999999999</v>
      </c>
      <c r="J96" s="3" t="s">
        <v>14</v>
      </c>
      <c r="K96" s="3" t="s">
        <v>62</v>
      </c>
    </row>
    <row r="97" spans="1:11" x14ac:dyDescent="0.2">
      <c r="A97" s="2">
        <v>98</v>
      </c>
      <c r="B97" s="3" t="s">
        <v>4491</v>
      </c>
      <c r="C97" s="3" t="s">
        <v>4492</v>
      </c>
      <c r="D97" s="3" t="s">
        <v>4493</v>
      </c>
      <c r="E97" s="3" t="s">
        <v>13</v>
      </c>
      <c r="F97" s="2">
        <v>1</v>
      </c>
      <c r="G97" s="4">
        <v>32.799999999999997</v>
      </c>
      <c r="H97" s="4">
        <f t="shared" si="2"/>
        <v>26.568000000000001</v>
      </c>
      <c r="I97" s="4">
        <f t="shared" si="3"/>
        <v>26.568000000000001</v>
      </c>
      <c r="J97" s="3" t="s">
        <v>2072</v>
      </c>
      <c r="K97" s="3" t="s">
        <v>62</v>
      </c>
    </row>
    <row r="98" spans="1:11" x14ac:dyDescent="0.2">
      <c r="A98" s="2">
        <v>99</v>
      </c>
      <c r="B98" s="3" t="s">
        <v>4494</v>
      </c>
      <c r="C98" s="3" t="s">
        <v>4495</v>
      </c>
      <c r="D98" s="3" t="s">
        <v>4496</v>
      </c>
      <c r="E98" s="3" t="s">
        <v>13</v>
      </c>
      <c r="F98" s="2">
        <v>1</v>
      </c>
      <c r="G98" s="4">
        <v>47.15</v>
      </c>
      <c r="H98" s="4">
        <f t="shared" si="2"/>
        <v>38.191500000000005</v>
      </c>
      <c r="I98" s="4">
        <f t="shared" si="3"/>
        <v>38.191500000000005</v>
      </c>
      <c r="J98" s="3" t="s">
        <v>226</v>
      </c>
      <c r="K98" s="3" t="s">
        <v>62</v>
      </c>
    </row>
    <row r="99" spans="1:11" x14ac:dyDescent="0.2">
      <c r="A99" s="2">
        <v>100</v>
      </c>
      <c r="B99" s="3" t="s">
        <v>4497</v>
      </c>
      <c r="C99" s="3" t="s">
        <v>4498</v>
      </c>
      <c r="D99" s="3" t="s">
        <v>4499</v>
      </c>
      <c r="E99" s="3" t="s">
        <v>13</v>
      </c>
      <c r="F99" s="2">
        <v>1</v>
      </c>
      <c r="G99" s="4">
        <v>45.1</v>
      </c>
      <c r="H99" s="4">
        <f t="shared" si="2"/>
        <v>36.531000000000006</v>
      </c>
      <c r="I99" s="4">
        <f t="shared" si="3"/>
        <v>36.531000000000006</v>
      </c>
      <c r="J99" s="3" t="s">
        <v>14</v>
      </c>
      <c r="K99" s="3" t="s">
        <v>62</v>
      </c>
    </row>
    <row r="100" spans="1:11" x14ac:dyDescent="0.2">
      <c r="A100" s="2">
        <v>101</v>
      </c>
      <c r="B100" s="3" t="s">
        <v>4500</v>
      </c>
      <c r="C100" s="3" t="s">
        <v>4501</v>
      </c>
      <c r="D100" s="3" t="s">
        <v>4502</v>
      </c>
      <c r="E100" s="3" t="s">
        <v>13</v>
      </c>
      <c r="F100" s="2">
        <v>1</v>
      </c>
      <c r="G100" s="4">
        <v>89.43</v>
      </c>
      <c r="H100" s="4">
        <f t="shared" si="2"/>
        <v>72.438300000000012</v>
      </c>
      <c r="I100" s="4">
        <f t="shared" si="3"/>
        <v>72.438300000000012</v>
      </c>
      <c r="J100" s="3" t="s">
        <v>14</v>
      </c>
      <c r="K100" s="3" t="s">
        <v>62</v>
      </c>
    </row>
    <row r="101" spans="1:11" x14ac:dyDescent="0.2">
      <c r="A101" s="2">
        <v>102</v>
      </c>
      <c r="B101" s="3" t="s">
        <v>4503</v>
      </c>
      <c r="C101" s="3" t="s">
        <v>4504</v>
      </c>
      <c r="D101" s="3" t="s">
        <v>4505</v>
      </c>
      <c r="E101" s="3" t="s">
        <v>13</v>
      </c>
      <c r="F101" s="2">
        <v>1</v>
      </c>
      <c r="G101" s="4">
        <v>45.1</v>
      </c>
      <c r="H101" s="4">
        <f t="shared" si="2"/>
        <v>36.531000000000006</v>
      </c>
      <c r="I101" s="4">
        <f t="shared" si="3"/>
        <v>36.531000000000006</v>
      </c>
      <c r="J101" s="3" t="s">
        <v>226</v>
      </c>
      <c r="K101" s="3" t="s">
        <v>62</v>
      </c>
    </row>
    <row r="102" spans="1:11" x14ac:dyDescent="0.2">
      <c r="A102" s="2"/>
      <c r="B102" s="3" t="s">
        <v>181</v>
      </c>
      <c r="C102" s="2"/>
      <c r="D102" s="2"/>
      <c r="E102" s="2"/>
      <c r="F102" s="2">
        <v>129</v>
      </c>
      <c r="G102" s="4"/>
      <c r="H102" s="4">
        <f t="shared" ref="H102" si="4">G102*0.9</f>
        <v>0</v>
      </c>
      <c r="I102" s="4">
        <f>SUM(I3:I101)</f>
        <v>5118.819300000001</v>
      </c>
      <c r="J102" s="2"/>
      <c r="K102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003AD-FDE1-0F4C-91B8-11AB25C33939}">
  <dimension ref="A1:K119"/>
  <sheetViews>
    <sheetView workbookViewId="0">
      <selection activeCell="H3" sqref="H3:H11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7941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1709</v>
      </c>
      <c r="C3" s="3" t="s">
        <v>1710</v>
      </c>
      <c r="D3" s="3" t="s">
        <v>1711</v>
      </c>
      <c r="E3" s="3" t="s">
        <v>13</v>
      </c>
      <c r="F3" s="2">
        <v>1</v>
      </c>
      <c r="G3" s="4">
        <v>39.29</v>
      </c>
      <c r="H3" s="4">
        <f>G3*0.9*0.9</f>
        <v>31.8249</v>
      </c>
      <c r="I3" s="4">
        <f>F3*H3</f>
        <v>31.8249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1469</v>
      </c>
      <c r="C4" s="3" t="s">
        <v>1470</v>
      </c>
      <c r="D4" s="3" t="s">
        <v>1471</v>
      </c>
      <c r="E4" s="3" t="s">
        <v>13</v>
      </c>
      <c r="F4" s="2">
        <v>2</v>
      </c>
      <c r="G4" s="4">
        <v>25.88</v>
      </c>
      <c r="H4" s="4">
        <f t="shared" ref="H4:H67" si="0">G4*0.9*0.9</f>
        <v>20.962799999999998</v>
      </c>
      <c r="I4" s="4">
        <f t="shared" ref="I4:I67" si="1">F4*H4</f>
        <v>41.925599999999996</v>
      </c>
      <c r="J4" s="3" t="s">
        <v>226</v>
      </c>
      <c r="K4" s="3" t="s">
        <v>62</v>
      </c>
    </row>
    <row r="5" spans="1:11" x14ac:dyDescent="0.2">
      <c r="A5" s="2">
        <v>3</v>
      </c>
      <c r="B5" s="3" t="s">
        <v>1352</v>
      </c>
      <c r="C5" s="3" t="s">
        <v>1353</v>
      </c>
      <c r="D5" s="3" t="s">
        <v>1354</v>
      </c>
      <c r="E5" s="3" t="s">
        <v>13</v>
      </c>
      <c r="F5" s="2">
        <v>6</v>
      </c>
      <c r="G5" s="4">
        <v>25.88</v>
      </c>
      <c r="H5" s="4">
        <f t="shared" si="0"/>
        <v>20.962799999999998</v>
      </c>
      <c r="I5" s="4">
        <f t="shared" si="1"/>
        <v>125.77679999999998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4506</v>
      </c>
      <c r="C6" s="3" t="s">
        <v>4507</v>
      </c>
      <c r="D6" s="3" t="s">
        <v>4508</v>
      </c>
      <c r="E6" s="3" t="s">
        <v>13</v>
      </c>
      <c r="F6" s="2">
        <v>1</v>
      </c>
      <c r="G6" s="4">
        <v>25.88</v>
      </c>
      <c r="H6" s="4">
        <f t="shared" si="0"/>
        <v>20.962799999999998</v>
      </c>
      <c r="I6" s="4">
        <f t="shared" si="1"/>
        <v>20.962799999999998</v>
      </c>
      <c r="J6" s="3" t="s">
        <v>14</v>
      </c>
      <c r="K6" s="3" t="s">
        <v>62</v>
      </c>
    </row>
    <row r="7" spans="1:11" x14ac:dyDescent="0.2">
      <c r="A7" s="2">
        <v>5</v>
      </c>
      <c r="B7" s="3" t="s">
        <v>1229</v>
      </c>
      <c r="C7" s="3" t="s">
        <v>1230</v>
      </c>
      <c r="D7" s="3" t="s">
        <v>1231</v>
      </c>
      <c r="E7" s="3" t="s">
        <v>13</v>
      </c>
      <c r="F7" s="2">
        <v>3</v>
      </c>
      <c r="G7" s="4">
        <v>30.26</v>
      </c>
      <c r="H7" s="4">
        <f t="shared" si="0"/>
        <v>24.510600000000004</v>
      </c>
      <c r="I7" s="4">
        <f t="shared" si="1"/>
        <v>73.531800000000004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4509</v>
      </c>
      <c r="C8" s="3" t="s">
        <v>4510</v>
      </c>
      <c r="D8" s="3" t="s">
        <v>4511</v>
      </c>
      <c r="E8" s="3" t="s">
        <v>13</v>
      </c>
      <c r="F8" s="2">
        <v>1</v>
      </c>
      <c r="G8" s="4">
        <v>30.26</v>
      </c>
      <c r="H8" s="4">
        <f t="shared" si="0"/>
        <v>24.510600000000004</v>
      </c>
      <c r="I8" s="4">
        <f t="shared" si="1"/>
        <v>24.510600000000004</v>
      </c>
      <c r="J8" s="3" t="s">
        <v>226</v>
      </c>
      <c r="K8" s="3" t="s">
        <v>62</v>
      </c>
    </row>
    <row r="9" spans="1:11" x14ac:dyDescent="0.2">
      <c r="A9" s="2">
        <v>7</v>
      </c>
      <c r="B9" s="3" t="s">
        <v>4512</v>
      </c>
      <c r="C9" s="3" t="s">
        <v>4513</v>
      </c>
      <c r="D9" s="3" t="s">
        <v>4514</v>
      </c>
      <c r="E9" s="3" t="s">
        <v>13</v>
      </c>
      <c r="F9" s="2">
        <v>1</v>
      </c>
      <c r="G9" s="4">
        <v>0.13</v>
      </c>
      <c r="H9" s="4">
        <f t="shared" si="0"/>
        <v>0.1053</v>
      </c>
      <c r="I9" s="4">
        <f t="shared" si="1"/>
        <v>0.1053</v>
      </c>
      <c r="J9" s="3" t="s">
        <v>226</v>
      </c>
      <c r="K9" s="3" t="s">
        <v>62</v>
      </c>
    </row>
    <row r="10" spans="1:11" x14ac:dyDescent="0.2">
      <c r="A10" s="2">
        <v>8</v>
      </c>
      <c r="B10" s="3" t="s">
        <v>1028</v>
      </c>
      <c r="C10" s="3" t="s">
        <v>1029</v>
      </c>
      <c r="D10" s="3" t="s">
        <v>1030</v>
      </c>
      <c r="E10" s="3" t="s">
        <v>13</v>
      </c>
      <c r="F10" s="2">
        <v>1</v>
      </c>
      <c r="G10" s="4">
        <v>34.520000000000003</v>
      </c>
      <c r="H10" s="4">
        <f t="shared" si="0"/>
        <v>27.961200000000005</v>
      </c>
      <c r="I10" s="4">
        <f t="shared" si="1"/>
        <v>27.961200000000005</v>
      </c>
      <c r="J10" s="3" t="s">
        <v>226</v>
      </c>
      <c r="K10" s="3" t="s">
        <v>62</v>
      </c>
    </row>
    <row r="11" spans="1:11" x14ac:dyDescent="0.2">
      <c r="A11" s="2">
        <v>9</v>
      </c>
      <c r="B11" s="3" t="s">
        <v>4515</v>
      </c>
      <c r="C11" s="3" t="s">
        <v>4516</v>
      </c>
      <c r="D11" s="3" t="s">
        <v>4517</v>
      </c>
      <c r="E11" s="3" t="s">
        <v>13</v>
      </c>
      <c r="F11" s="2">
        <v>1</v>
      </c>
      <c r="G11" s="4">
        <v>27.3</v>
      </c>
      <c r="H11" s="4">
        <f t="shared" si="0"/>
        <v>22.113</v>
      </c>
      <c r="I11" s="4">
        <f t="shared" si="1"/>
        <v>22.113</v>
      </c>
      <c r="J11" s="3" t="s">
        <v>107</v>
      </c>
      <c r="K11" s="3" t="s">
        <v>62</v>
      </c>
    </row>
    <row r="12" spans="1:11" x14ac:dyDescent="0.2">
      <c r="A12" s="2">
        <v>10</v>
      </c>
      <c r="B12" s="3" t="s">
        <v>1682</v>
      </c>
      <c r="C12" s="3" t="s">
        <v>1683</v>
      </c>
      <c r="D12" s="3" t="s">
        <v>1684</v>
      </c>
      <c r="E12" s="3" t="s">
        <v>13</v>
      </c>
      <c r="F12" s="2">
        <v>1</v>
      </c>
      <c r="G12" s="4">
        <v>30.26</v>
      </c>
      <c r="H12" s="4">
        <f t="shared" si="0"/>
        <v>24.510600000000004</v>
      </c>
      <c r="I12" s="4">
        <f t="shared" si="1"/>
        <v>24.510600000000004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1265</v>
      </c>
      <c r="C13" s="3" t="s">
        <v>1266</v>
      </c>
      <c r="D13" s="3" t="s">
        <v>1267</v>
      </c>
      <c r="E13" s="3" t="s">
        <v>13</v>
      </c>
      <c r="F13" s="2">
        <v>2</v>
      </c>
      <c r="G13" s="4">
        <v>30.26</v>
      </c>
      <c r="H13" s="4">
        <f t="shared" si="0"/>
        <v>24.510600000000004</v>
      </c>
      <c r="I13" s="4">
        <f t="shared" si="1"/>
        <v>49.021200000000007</v>
      </c>
      <c r="J13" s="3" t="s">
        <v>226</v>
      </c>
      <c r="K13" s="3" t="s">
        <v>62</v>
      </c>
    </row>
    <row r="14" spans="1:11" x14ac:dyDescent="0.2">
      <c r="A14" s="2">
        <v>12</v>
      </c>
      <c r="B14" s="3" t="s">
        <v>4518</v>
      </c>
      <c r="C14" s="3" t="s">
        <v>4519</v>
      </c>
      <c r="D14" s="3" t="s">
        <v>4520</v>
      </c>
      <c r="E14" s="3" t="s">
        <v>13</v>
      </c>
      <c r="F14" s="2">
        <v>2</v>
      </c>
      <c r="G14" s="4">
        <v>30.26</v>
      </c>
      <c r="H14" s="4">
        <f t="shared" si="0"/>
        <v>24.510600000000004</v>
      </c>
      <c r="I14" s="4">
        <f t="shared" si="1"/>
        <v>49.021200000000007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4521</v>
      </c>
      <c r="C15" s="3" t="s">
        <v>4522</v>
      </c>
      <c r="D15" s="3" t="s">
        <v>4523</v>
      </c>
      <c r="E15" s="3" t="s">
        <v>13</v>
      </c>
      <c r="F15" s="2">
        <v>1</v>
      </c>
      <c r="G15" s="4">
        <v>33.58</v>
      </c>
      <c r="H15" s="4">
        <f t="shared" si="0"/>
        <v>27.1998</v>
      </c>
      <c r="I15" s="4">
        <f t="shared" si="1"/>
        <v>27.1998</v>
      </c>
      <c r="J15" s="2"/>
      <c r="K15" s="3" t="s">
        <v>62</v>
      </c>
    </row>
    <row r="16" spans="1:11" x14ac:dyDescent="0.2">
      <c r="A16" s="2">
        <v>14</v>
      </c>
      <c r="B16" s="3" t="s">
        <v>1010</v>
      </c>
      <c r="C16" s="3" t="s">
        <v>1011</v>
      </c>
      <c r="D16" s="3" t="s">
        <v>1012</v>
      </c>
      <c r="E16" s="3" t="s">
        <v>13</v>
      </c>
      <c r="F16" s="2">
        <v>1</v>
      </c>
      <c r="G16" s="4">
        <v>34.520000000000003</v>
      </c>
      <c r="H16" s="4">
        <f t="shared" si="0"/>
        <v>27.961200000000005</v>
      </c>
      <c r="I16" s="4">
        <f t="shared" si="1"/>
        <v>27.961200000000005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1340</v>
      </c>
      <c r="C17" s="3" t="s">
        <v>1341</v>
      </c>
      <c r="D17" s="3" t="s">
        <v>1342</v>
      </c>
      <c r="E17" s="3" t="s">
        <v>13</v>
      </c>
      <c r="F17" s="2">
        <v>2</v>
      </c>
      <c r="G17" s="4">
        <v>34.520000000000003</v>
      </c>
      <c r="H17" s="4">
        <f t="shared" si="0"/>
        <v>27.961200000000005</v>
      </c>
      <c r="I17" s="4">
        <f t="shared" si="1"/>
        <v>55.92240000000001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4524</v>
      </c>
      <c r="C18" s="3" t="s">
        <v>4525</v>
      </c>
      <c r="D18" s="3" t="s">
        <v>4526</v>
      </c>
      <c r="E18" s="3" t="s">
        <v>13</v>
      </c>
      <c r="F18" s="2">
        <v>1</v>
      </c>
      <c r="G18" s="4">
        <v>27.3</v>
      </c>
      <c r="H18" s="4">
        <f t="shared" si="0"/>
        <v>22.113</v>
      </c>
      <c r="I18" s="4">
        <f t="shared" si="1"/>
        <v>22.113</v>
      </c>
      <c r="J18" s="3" t="s">
        <v>107</v>
      </c>
      <c r="K18" s="3" t="s">
        <v>62</v>
      </c>
    </row>
    <row r="19" spans="1:11" x14ac:dyDescent="0.2">
      <c r="A19" s="2">
        <v>17</v>
      </c>
      <c r="B19" s="3" t="s">
        <v>4527</v>
      </c>
      <c r="C19" s="3" t="s">
        <v>4528</v>
      </c>
      <c r="D19" s="3" t="s">
        <v>4529</v>
      </c>
      <c r="E19" s="3" t="s">
        <v>13</v>
      </c>
      <c r="F19" s="2">
        <v>1</v>
      </c>
      <c r="G19" s="4">
        <v>0.13</v>
      </c>
      <c r="H19" s="4">
        <f t="shared" si="0"/>
        <v>0.1053</v>
      </c>
      <c r="I19" s="4">
        <f t="shared" si="1"/>
        <v>0.1053</v>
      </c>
      <c r="J19" s="3" t="s">
        <v>226</v>
      </c>
      <c r="K19" s="3" t="s">
        <v>62</v>
      </c>
    </row>
    <row r="20" spans="1:11" x14ac:dyDescent="0.2">
      <c r="A20" s="2">
        <v>18</v>
      </c>
      <c r="B20" s="3" t="s">
        <v>4530</v>
      </c>
      <c r="C20" s="3" t="s">
        <v>4531</v>
      </c>
      <c r="D20" s="3" t="s">
        <v>4532</v>
      </c>
      <c r="E20" s="3" t="s">
        <v>13</v>
      </c>
      <c r="F20" s="2">
        <v>2</v>
      </c>
      <c r="G20" s="4">
        <v>0.13</v>
      </c>
      <c r="H20" s="4">
        <f t="shared" si="0"/>
        <v>0.1053</v>
      </c>
      <c r="I20" s="4">
        <f t="shared" si="1"/>
        <v>0.21060000000000001</v>
      </c>
      <c r="J20" s="3" t="s">
        <v>226</v>
      </c>
      <c r="K20" s="3" t="s">
        <v>62</v>
      </c>
    </row>
    <row r="21" spans="1:11" x14ac:dyDescent="0.2">
      <c r="A21" s="2">
        <v>19</v>
      </c>
      <c r="B21" s="3" t="s">
        <v>4533</v>
      </c>
      <c r="C21" s="3" t="s">
        <v>4534</v>
      </c>
      <c r="D21" s="3" t="s">
        <v>4535</v>
      </c>
      <c r="E21" s="3" t="s">
        <v>13</v>
      </c>
      <c r="F21" s="2">
        <v>1</v>
      </c>
      <c r="G21" s="4">
        <v>0.13</v>
      </c>
      <c r="H21" s="4">
        <f t="shared" si="0"/>
        <v>0.1053</v>
      </c>
      <c r="I21" s="4">
        <f t="shared" si="1"/>
        <v>0.1053</v>
      </c>
      <c r="J21" s="3" t="s">
        <v>226</v>
      </c>
      <c r="K21" s="3" t="s">
        <v>62</v>
      </c>
    </row>
    <row r="22" spans="1:11" x14ac:dyDescent="0.2">
      <c r="A22" s="2">
        <v>20</v>
      </c>
      <c r="B22" s="3" t="s">
        <v>785</v>
      </c>
      <c r="C22" s="3" t="s">
        <v>786</v>
      </c>
      <c r="D22" s="3" t="s">
        <v>787</v>
      </c>
      <c r="E22" s="3" t="s">
        <v>13</v>
      </c>
      <c r="F22" s="2">
        <v>1</v>
      </c>
      <c r="G22" s="4">
        <v>0.13</v>
      </c>
      <c r="H22" s="4">
        <f t="shared" si="0"/>
        <v>0.1053</v>
      </c>
      <c r="I22" s="4">
        <f t="shared" si="1"/>
        <v>0.1053</v>
      </c>
      <c r="J22" s="3" t="s">
        <v>226</v>
      </c>
      <c r="K22" s="3" t="s">
        <v>62</v>
      </c>
    </row>
    <row r="23" spans="1:11" x14ac:dyDescent="0.2">
      <c r="A23" s="2">
        <v>21</v>
      </c>
      <c r="B23" s="3" t="s">
        <v>4536</v>
      </c>
      <c r="C23" s="3" t="s">
        <v>4537</v>
      </c>
      <c r="D23" s="3" t="s">
        <v>4538</v>
      </c>
      <c r="E23" s="3" t="s">
        <v>13</v>
      </c>
      <c r="F23" s="2">
        <v>2</v>
      </c>
      <c r="G23" s="4">
        <v>0.13</v>
      </c>
      <c r="H23" s="4">
        <f t="shared" si="0"/>
        <v>0.1053</v>
      </c>
      <c r="I23" s="4">
        <f t="shared" si="1"/>
        <v>0.21060000000000001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4539</v>
      </c>
      <c r="C24" s="3" t="s">
        <v>4540</v>
      </c>
      <c r="D24" s="3" t="s">
        <v>4541</v>
      </c>
      <c r="E24" s="3" t="s">
        <v>13</v>
      </c>
      <c r="F24" s="2">
        <v>1</v>
      </c>
      <c r="G24" s="4">
        <v>0.13</v>
      </c>
      <c r="H24" s="4">
        <f t="shared" si="0"/>
        <v>0.1053</v>
      </c>
      <c r="I24" s="4">
        <f t="shared" si="1"/>
        <v>0.1053</v>
      </c>
      <c r="J24" s="3" t="s">
        <v>226</v>
      </c>
      <c r="K24" s="3" t="s">
        <v>62</v>
      </c>
    </row>
    <row r="25" spans="1:11" x14ac:dyDescent="0.2">
      <c r="A25" s="2">
        <v>23</v>
      </c>
      <c r="B25" s="3" t="s">
        <v>1502</v>
      </c>
      <c r="C25" s="3" t="s">
        <v>1503</v>
      </c>
      <c r="D25" s="3" t="s">
        <v>1504</v>
      </c>
      <c r="E25" s="3" t="s">
        <v>13</v>
      </c>
      <c r="F25" s="2">
        <v>1</v>
      </c>
      <c r="G25" s="4">
        <v>25.88</v>
      </c>
      <c r="H25" s="4">
        <f t="shared" si="0"/>
        <v>20.962799999999998</v>
      </c>
      <c r="I25" s="4">
        <f t="shared" si="1"/>
        <v>20.962799999999998</v>
      </c>
      <c r="J25" s="3" t="s">
        <v>226</v>
      </c>
      <c r="K25" s="3" t="s">
        <v>62</v>
      </c>
    </row>
    <row r="26" spans="1:11" x14ac:dyDescent="0.2">
      <c r="A26" s="2">
        <v>24</v>
      </c>
      <c r="B26" s="3" t="s">
        <v>1049</v>
      </c>
      <c r="C26" s="3" t="s">
        <v>1050</v>
      </c>
      <c r="D26" s="3" t="s">
        <v>1051</v>
      </c>
      <c r="E26" s="3" t="s">
        <v>13</v>
      </c>
      <c r="F26" s="2">
        <v>3</v>
      </c>
      <c r="G26" s="4">
        <v>25.88</v>
      </c>
      <c r="H26" s="4">
        <f t="shared" si="0"/>
        <v>20.962799999999998</v>
      </c>
      <c r="I26" s="4">
        <f t="shared" si="1"/>
        <v>62.88839999999999</v>
      </c>
      <c r="J26" s="3" t="s">
        <v>226</v>
      </c>
      <c r="K26" s="3" t="s">
        <v>62</v>
      </c>
    </row>
    <row r="27" spans="1:11" x14ac:dyDescent="0.2">
      <c r="A27" s="2">
        <v>25</v>
      </c>
      <c r="B27" s="3" t="s">
        <v>4542</v>
      </c>
      <c r="C27" s="3" t="s">
        <v>4543</v>
      </c>
      <c r="D27" s="3" t="s">
        <v>4544</v>
      </c>
      <c r="E27" s="3" t="s">
        <v>13</v>
      </c>
      <c r="F27" s="2">
        <v>1</v>
      </c>
      <c r="G27" s="4">
        <v>31.06</v>
      </c>
      <c r="H27" s="4">
        <f t="shared" si="0"/>
        <v>25.1586</v>
      </c>
      <c r="I27" s="4">
        <f t="shared" si="1"/>
        <v>25.1586</v>
      </c>
      <c r="J27" s="3" t="s">
        <v>226</v>
      </c>
      <c r="K27" s="3" t="s">
        <v>62</v>
      </c>
    </row>
    <row r="28" spans="1:11" x14ac:dyDescent="0.2">
      <c r="A28" s="2">
        <v>26</v>
      </c>
      <c r="B28" s="3" t="s">
        <v>4545</v>
      </c>
      <c r="C28" s="3" t="s">
        <v>4546</v>
      </c>
      <c r="D28" s="3" t="s">
        <v>4547</v>
      </c>
      <c r="E28" s="3" t="s">
        <v>13</v>
      </c>
      <c r="F28" s="2">
        <v>2</v>
      </c>
      <c r="G28" s="4">
        <v>35.17</v>
      </c>
      <c r="H28" s="4">
        <f t="shared" si="0"/>
        <v>28.487700000000004</v>
      </c>
      <c r="I28" s="4">
        <f t="shared" si="1"/>
        <v>56.975400000000008</v>
      </c>
      <c r="J28" s="3" t="s">
        <v>226</v>
      </c>
      <c r="K28" s="3" t="s">
        <v>62</v>
      </c>
    </row>
    <row r="29" spans="1:11" x14ac:dyDescent="0.2">
      <c r="A29" s="2">
        <v>27</v>
      </c>
      <c r="B29" s="3" t="s">
        <v>1574</v>
      </c>
      <c r="C29" s="3" t="s">
        <v>1575</v>
      </c>
      <c r="D29" s="3" t="s">
        <v>1576</v>
      </c>
      <c r="E29" s="3" t="s">
        <v>13</v>
      </c>
      <c r="F29" s="2">
        <v>1</v>
      </c>
      <c r="G29" s="4">
        <v>0.13</v>
      </c>
      <c r="H29" s="4">
        <f t="shared" si="0"/>
        <v>0.1053</v>
      </c>
      <c r="I29" s="4">
        <f t="shared" si="1"/>
        <v>0.1053</v>
      </c>
      <c r="J29" s="3" t="s">
        <v>226</v>
      </c>
      <c r="K29" s="3" t="s">
        <v>62</v>
      </c>
    </row>
    <row r="30" spans="1:11" x14ac:dyDescent="0.2">
      <c r="A30" s="2">
        <v>28</v>
      </c>
      <c r="B30" s="3" t="s">
        <v>4548</v>
      </c>
      <c r="C30" s="3" t="s">
        <v>4549</v>
      </c>
      <c r="D30" s="3" t="s">
        <v>4550</v>
      </c>
      <c r="E30" s="3" t="s">
        <v>13</v>
      </c>
      <c r="F30" s="2">
        <v>1</v>
      </c>
      <c r="G30" s="4">
        <v>35.17</v>
      </c>
      <c r="H30" s="4">
        <f t="shared" si="0"/>
        <v>28.487700000000004</v>
      </c>
      <c r="I30" s="4">
        <f t="shared" si="1"/>
        <v>28.487700000000004</v>
      </c>
      <c r="J30" s="3" t="s">
        <v>226</v>
      </c>
      <c r="K30" s="3" t="s">
        <v>62</v>
      </c>
    </row>
    <row r="31" spans="1:11" x14ac:dyDescent="0.2">
      <c r="A31" s="2">
        <v>29</v>
      </c>
      <c r="B31" s="3" t="s">
        <v>4551</v>
      </c>
      <c r="C31" s="3" t="s">
        <v>4552</v>
      </c>
      <c r="D31" s="3" t="s">
        <v>4553</v>
      </c>
      <c r="E31" s="3" t="s">
        <v>13</v>
      </c>
      <c r="F31" s="2">
        <v>2</v>
      </c>
      <c r="G31" s="4">
        <v>35.17</v>
      </c>
      <c r="H31" s="4">
        <f t="shared" si="0"/>
        <v>28.487700000000004</v>
      </c>
      <c r="I31" s="4">
        <f t="shared" si="1"/>
        <v>56.975400000000008</v>
      </c>
      <c r="J31" s="3" t="s">
        <v>226</v>
      </c>
      <c r="K31" s="3" t="s">
        <v>62</v>
      </c>
    </row>
    <row r="32" spans="1:11" x14ac:dyDescent="0.2">
      <c r="A32" s="2">
        <v>30</v>
      </c>
      <c r="B32" s="3" t="s">
        <v>1562</v>
      </c>
      <c r="C32" s="3" t="s">
        <v>1563</v>
      </c>
      <c r="D32" s="3" t="s">
        <v>1564</v>
      </c>
      <c r="E32" s="3" t="s">
        <v>13</v>
      </c>
      <c r="F32" s="2">
        <v>1</v>
      </c>
      <c r="G32" s="4">
        <v>0.13</v>
      </c>
      <c r="H32" s="4">
        <f t="shared" si="0"/>
        <v>0.1053</v>
      </c>
      <c r="I32" s="4">
        <f t="shared" si="1"/>
        <v>0.1053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1556</v>
      </c>
      <c r="C33" s="3" t="s">
        <v>1557</v>
      </c>
      <c r="D33" s="3" t="s">
        <v>1558</v>
      </c>
      <c r="E33" s="3" t="s">
        <v>13</v>
      </c>
      <c r="F33" s="2">
        <v>1</v>
      </c>
      <c r="G33" s="4">
        <v>62.54</v>
      </c>
      <c r="H33" s="4">
        <f t="shared" si="0"/>
        <v>50.657400000000003</v>
      </c>
      <c r="I33" s="4">
        <f t="shared" si="1"/>
        <v>50.657400000000003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4554</v>
      </c>
      <c r="C34" s="3" t="s">
        <v>4555</v>
      </c>
      <c r="D34" s="3" t="s">
        <v>4556</v>
      </c>
      <c r="E34" s="3" t="s">
        <v>13</v>
      </c>
      <c r="F34" s="2">
        <v>2</v>
      </c>
      <c r="G34" s="4">
        <v>35.17</v>
      </c>
      <c r="H34" s="4">
        <f t="shared" si="0"/>
        <v>28.487700000000004</v>
      </c>
      <c r="I34" s="4">
        <f t="shared" si="1"/>
        <v>56.975400000000008</v>
      </c>
      <c r="J34" s="3" t="s">
        <v>226</v>
      </c>
      <c r="K34" s="3" t="s">
        <v>62</v>
      </c>
    </row>
    <row r="35" spans="1:11" x14ac:dyDescent="0.2">
      <c r="A35" s="2">
        <v>33</v>
      </c>
      <c r="B35" s="3" t="s">
        <v>4557</v>
      </c>
      <c r="C35" s="3" t="s">
        <v>4558</v>
      </c>
      <c r="D35" s="3" t="s">
        <v>4559</v>
      </c>
      <c r="E35" s="3" t="s">
        <v>13</v>
      </c>
      <c r="F35" s="2">
        <v>1</v>
      </c>
      <c r="G35" s="4">
        <v>31.06</v>
      </c>
      <c r="H35" s="4">
        <f t="shared" si="0"/>
        <v>25.1586</v>
      </c>
      <c r="I35" s="4">
        <f t="shared" si="1"/>
        <v>25.1586</v>
      </c>
      <c r="J35" s="3" t="s">
        <v>226</v>
      </c>
      <c r="K35" s="3" t="s">
        <v>62</v>
      </c>
    </row>
    <row r="36" spans="1:11" x14ac:dyDescent="0.2">
      <c r="A36" s="2">
        <v>34</v>
      </c>
      <c r="B36" s="3" t="s">
        <v>4560</v>
      </c>
      <c r="C36" s="3" t="s">
        <v>4561</v>
      </c>
      <c r="D36" s="3" t="s">
        <v>4562</v>
      </c>
      <c r="E36" s="3" t="s">
        <v>13</v>
      </c>
      <c r="F36" s="2">
        <v>1</v>
      </c>
      <c r="G36" s="4">
        <v>36.340000000000003</v>
      </c>
      <c r="H36" s="4">
        <f t="shared" si="0"/>
        <v>29.435400000000005</v>
      </c>
      <c r="I36" s="4">
        <f t="shared" si="1"/>
        <v>29.435400000000005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4563</v>
      </c>
      <c r="C37" s="3" t="s">
        <v>4564</v>
      </c>
      <c r="D37" s="3" t="s">
        <v>4565</v>
      </c>
      <c r="E37" s="3" t="s">
        <v>13</v>
      </c>
      <c r="F37" s="2">
        <v>1</v>
      </c>
      <c r="G37" s="4">
        <v>36.340000000000003</v>
      </c>
      <c r="H37" s="4">
        <f t="shared" si="0"/>
        <v>29.435400000000005</v>
      </c>
      <c r="I37" s="4">
        <f t="shared" si="1"/>
        <v>29.435400000000005</v>
      </c>
      <c r="J37" s="3" t="s">
        <v>226</v>
      </c>
      <c r="K37" s="3" t="s">
        <v>62</v>
      </c>
    </row>
    <row r="38" spans="1:11" x14ac:dyDescent="0.2">
      <c r="A38" s="2">
        <v>36</v>
      </c>
      <c r="B38" s="3" t="s">
        <v>4566</v>
      </c>
      <c r="C38" s="3" t="s">
        <v>4567</v>
      </c>
      <c r="D38" s="3" t="s">
        <v>4568</v>
      </c>
      <c r="E38" s="3" t="s">
        <v>13</v>
      </c>
      <c r="F38" s="2">
        <v>1</v>
      </c>
      <c r="G38" s="4">
        <v>36.340000000000003</v>
      </c>
      <c r="H38" s="4">
        <f t="shared" si="0"/>
        <v>29.435400000000005</v>
      </c>
      <c r="I38" s="4">
        <f t="shared" si="1"/>
        <v>29.435400000000005</v>
      </c>
      <c r="J38" s="3" t="s">
        <v>226</v>
      </c>
      <c r="K38" s="3" t="s">
        <v>62</v>
      </c>
    </row>
    <row r="39" spans="1:11" x14ac:dyDescent="0.2">
      <c r="A39" s="2">
        <v>37</v>
      </c>
      <c r="B39" s="3" t="s">
        <v>4569</v>
      </c>
      <c r="C39" s="3" t="s">
        <v>4570</v>
      </c>
      <c r="D39" s="3" t="s">
        <v>4571</v>
      </c>
      <c r="E39" s="3" t="s">
        <v>13</v>
      </c>
      <c r="F39" s="2">
        <v>2</v>
      </c>
      <c r="G39" s="4">
        <v>31.06</v>
      </c>
      <c r="H39" s="4">
        <f t="shared" si="0"/>
        <v>25.1586</v>
      </c>
      <c r="I39" s="4">
        <f t="shared" si="1"/>
        <v>50.3172</v>
      </c>
      <c r="J39" s="3" t="s">
        <v>226</v>
      </c>
      <c r="K39" s="3" t="s">
        <v>62</v>
      </c>
    </row>
    <row r="40" spans="1:11" x14ac:dyDescent="0.2">
      <c r="A40" s="2">
        <v>38</v>
      </c>
      <c r="B40" s="3" t="s">
        <v>4572</v>
      </c>
      <c r="C40" s="3" t="s">
        <v>4573</v>
      </c>
      <c r="D40" s="3" t="s">
        <v>4574</v>
      </c>
      <c r="E40" s="3" t="s">
        <v>13</v>
      </c>
      <c r="F40" s="2">
        <v>2</v>
      </c>
      <c r="G40" s="4">
        <v>31.06</v>
      </c>
      <c r="H40" s="4">
        <f t="shared" si="0"/>
        <v>25.1586</v>
      </c>
      <c r="I40" s="4">
        <f t="shared" si="1"/>
        <v>50.3172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4575</v>
      </c>
      <c r="C41" s="3" t="s">
        <v>4576</v>
      </c>
      <c r="D41" s="3" t="s">
        <v>4577</v>
      </c>
      <c r="E41" s="3" t="s">
        <v>13</v>
      </c>
      <c r="F41" s="2">
        <v>2</v>
      </c>
      <c r="G41" s="4">
        <v>31.06</v>
      </c>
      <c r="H41" s="4">
        <f t="shared" si="0"/>
        <v>25.1586</v>
      </c>
      <c r="I41" s="4">
        <f t="shared" si="1"/>
        <v>50.3172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4578</v>
      </c>
      <c r="C42" s="3" t="s">
        <v>4579</v>
      </c>
      <c r="D42" s="3" t="s">
        <v>4580</v>
      </c>
      <c r="E42" s="3" t="s">
        <v>13</v>
      </c>
      <c r="F42" s="2">
        <v>1</v>
      </c>
      <c r="G42" s="4">
        <v>30.75</v>
      </c>
      <c r="H42" s="4">
        <f t="shared" si="0"/>
        <v>24.907500000000002</v>
      </c>
      <c r="I42" s="4">
        <f t="shared" si="1"/>
        <v>24.907500000000002</v>
      </c>
      <c r="J42" s="3" t="s">
        <v>14</v>
      </c>
      <c r="K42" s="3" t="s">
        <v>62</v>
      </c>
    </row>
    <row r="43" spans="1:11" x14ac:dyDescent="0.2">
      <c r="A43" s="2">
        <v>41</v>
      </c>
      <c r="B43" s="3" t="s">
        <v>4581</v>
      </c>
      <c r="C43" s="3" t="s">
        <v>4582</v>
      </c>
      <c r="D43" s="3" t="s">
        <v>4583</v>
      </c>
      <c r="E43" s="3" t="s">
        <v>13</v>
      </c>
      <c r="F43" s="2">
        <v>1</v>
      </c>
      <c r="G43" s="4">
        <v>30.75</v>
      </c>
      <c r="H43" s="4">
        <f t="shared" si="0"/>
        <v>24.907500000000002</v>
      </c>
      <c r="I43" s="4">
        <f t="shared" si="1"/>
        <v>24.907500000000002</v>
      </c>
      <c r="J43" s="3" t="s">
        <v>14</v>
      </c>
      <c r="K43" s="3" t="s">
        <v>62</v>
      </c>
    </row>
    <row r="44" spans="1:11" x14ac:dyDescent="0.2">
      <c r="A44" s="2">
        <v>42</v>
      </c>
      <c r="B44" s="3" t="s">
        <v>4584</v>
      </c>
      <c r="C44" s="3" t="s">
        <v>4585</v>
      </c>
      <c r="D44" s="3" t="s">
        <v>4586</v>
      </c>
      <c r="E44" s="3" t="s">
        <v>13</v>
      </c>
      <c r="F44" s="2">
        <v>2</v>
      </c>
      <c r="G44" s="4">
        <v>36.340000000000003</v>
      </c>
      <c r="H44" s="4">
        <f t="shared" si="0"/>
        <v>29.435400000000005</v>
      </c>
      <c r="I44" s="4">
        <f t="shared" si="1"/>
        <v>58.87080000000001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1859</v>
      </c>
      <c r="C45" s="3" t="s">
        <v>1860</v>
      </c>
      <c r="D45" s="3" t="s">
        <v>1861</v>
      </c>
      <c r="E45" s="3" t="s">
        <v>13</v>
      </c>
      <c r="F45" s="2">
        <v>1</v>
      </c>
      <c r="G45" s="4">
        <v>31.06</v>
      </c>
      <c r="H45" s="4">
        <f t="shared" si="0"/>
        <v>25.1586</v>
      </c>
      <c r="I45" s="4">
        <f t="shared" si="1"/>
        <v>25.1586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4587</v>
      </c>
      <c r="C46" s="3" t="s">
        <v>4588</v>
      </c>
      <c r="D46" s="3" t="s">
        <v>4589</v>
      </c>
      <c r="E46" s="3" t="s">
        <v>13</v>
      </c>
      <c r="F46" s="2">
        <v>1</v>
      </c>
      <c r="G46" s="4">
        <v>31.06</v>
      </c>
      <c r="H46" s="4">
        <f t="shared" si="0"/>
        <v>25.1586</v>
      </c>
      <c r="I46" s="4">
        <f t="shared" si="1"/>
        <v>25.1586</v>
      </c>
      <c r="J46" s="3" t="s">
        <v>226</v>
      </c>
      <c r="K46" s="3" t="s">
        <v>62</v>
      </c>
    </row>
    <row r="47" spans="1:11" x14ac:dyDescent="0.2">
      <c r="A47" s="2">
        <v>45</v>
      </c>
      <c r="B47" s="3" t="s">
        <v>4590</v>
      </c>
      <c r="C47" s="3" t="s">
        <v>4591</v>
      </c>
      <c r="D47" s="3" t="s">
        <v>4592</v>
      </c>
      <c r="E47" s="3" t="s">
        <v>13</v>
      </c>
      <c r="F47" s="2">
        <v>1</v>
      </c>
      <c r="G47" s="4">
        <v>36.340000000000003</v>
      </c>
      <c r="H47" s="4">
        <f t="shared" si="0"/>
        <v>29.435400000000005</v>
      </c>
      <c r="I47" s="4">
        <f t="shared" si="1"/>
        <v>29.435400000000005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4593</v>
      </c>
      <c r="C48" s="3" t="s">
        <v>4594</v>
      </c>
      <c r="D48" s="3" t="s">
        <v>4595</v>
      </c>
      <c r="E48" s="3" t="s">
        <v>13</v>
      </c>
      <c r="F48" s="2">
        <v>1</v>
      </c>
      <c r="G48" s="4">
        <v>31.06</v>
      </c>
      <c r="H48" s="4">
        <f t="shared" si="0"/>
        <v>25.1586</v>
      </c>
      <c r="I48" s="4">
        <f t="shared" si="1"/>
        <v>25.1586</v>
      </c>
      <c r="J48" s="3" t="s">
        <v>226</v>
      </c>
      <c r="K48" s="3" t="s">
        <v>62</v>
      </c>
    </row>
    <row r="49" spans="1:11" x14ac:dyDescent="0.2">
      <c r="A49" s="2">
        <v>47</v>
      </c>
      <c r="B49" s="3" t="s">
        <v>4596</v>
      </c>
      <c r="C49" s="3" t="s">
        <v>4597</v>
      </c>
      <c r="D49" s="3" t="s">
        <v>4598</v>
      </c>
      <c r="E49" s="3" t="s">
        <v>13</v>
      </c>
      <c r="F49" s="2">
        <v>1</v>
      </c>
      <c r="G49" s="4">
        <v>36.340000000000003</v>
      </c>
      <c r="H49" s="4">
        <f t="shared" si="0"/>
        <v>29.435400000000005</v>
      </c>
      <c r="I49" s="4">
        <f t="shared" si="1"/>
        <v>29.435400000000005</v>
      </c>
      <c r="J49" s="3" t="s">
        <v>226</v>
      </c>
      <c r="K49" s="3" t="s">
        <v>62</v>
      </c>
    </row>
    <row r="50" spans="1:11" x14ac:dyDescent="0.2">
      <c r="A50" s="2">
        <v>48</v>
      </c>
      <c r="B50" s="3" t="s">
        <v>4599</v>
      </c>
      <c r="C50" s="3" t="s">
        <v>4600</v>
      </c>
      <c r="D50" s="3" t="s">
        <v>4601</v>
      </c>
      <c r="E50" s="3" t="s">
        <v>13</v>
      </c>
      <c r="F50" s="2">
        <v>1</v>
      </c>
      <c r="G50" s="4">
        <v>0.13</v>
      </c>
      <c r="H50" s="4">
        <f t="shared" si="0"/>
        <v>0.1053</v>
      </c>
      <c r="I50" s="4">
        <f t="shared" si="1"/>
        <v>0.1053</v>
      </c>
      <c r="J50" s="3" t="s">
        <v>14</v>
      </c>
      <c r="K50" s="3" t="s">
        <v>16</v>
      </c>
    </row>
    <row r="51" spans="1:11" x14ac:dyDescent="0.2">
      <c r="A51" s="2">
        <v>49</v>
      </c>
      <c r="B51" s="3" t="s">
        <v>4602</v>
      </c>
      <c r="C51" s="3" t="s">
        <v>4603</v>
      </c>
      <c r="D51" s="3" t="s">
        <v>4604</v>
      </c>
      <c r="E51" s="3" t="s">
        <v>13</v>
      </c>
      <c r="F51" s="2">
        <v>1</v>
      </c>
      <c r="G51" s="4">
        <v>27.3</v>
      </c>
      <c r="H51" s="4">
        <f t="shared" si="0"/>
        <v>22.113</v>
      </c>
      <c r="I51" s="4">
        <f t="shared" si="1"/>
        <v>22.113</v>
      </c>
      <c r="J51" s="3" t="s">
        <v>107</v>
      </c>
      <c r="K51" s="3" t="s">
        <v>62</v>
      </c>
    </row>
    <row r="52" spans="1:11" x14ac:dyDescent="0.2">
      <c r="A52" s="2">
        <v>50</v>
      </c>
      <c r="B52" s="3" t="s">
        <v>668</v>
      </c>
      <c r="C52" s="3" t="s">
        <v>669</v>
      </c>
      <c r="D52" s="3" t="s">
        <v>670</v>
      </c>
      <c r="E52" s="3" t="s">
        <v>13</v>
      </c>
      <c r="F52" s="2">
        <v>2</v>
      </c>
      <c r="G52" s="4">
        <v>25.88</v>
      </c>
      <c r="H52" s="4">
        <f t="shared" si="0"/>
        <v>20.962799999999998</v>
      </c>
      <c r="I52" s="4">
        <f t="shared" si="1"/>
        <v>41.925599999999996</v>
      </c>
      <c r="J52" s="3" t="s">
        <v>14</v>
      </c>
      <c r="K52" s="3" t="s">
        <v>62</v>
      </c>
    </row>
    <row r="53" spans="1:11" x14ac:dyDescent="0.2">
      <c r="A53" s="2">
        <v>51</v>
      </c>
      <c r="B53" s="3" t="s">
        <v>1343</v>
      </c>
      <c r="C53" s="3" t="s">
        <v>1344</v>
      </c>
      <c r="D53" s="3" t="s">
        <v>1345</v>
      </c>
      <c r="E53" s="3" t="s">
        <v>13</v>
      </c>
      <c r="F53" s="2">
        <v>1</v>
      </c>
      <c r="G53" s="4">
        <v>56.99</v>
      </c>
      <c r="H53" s="4">
        <f t="shared" si="0"/>
        <v>46.161900000000003</v>
      </c>
      <c r="I53" s="4">
        <f t="shared" si="1"/>
        <v>46.161900000000003</v>
      </c>
      <c r="J53" s="3" t="s">
        <v>14</v>
      </c>
      <c r="K53" s="3" t="s">
        <v>62</v>
      </c>
    </row>
    <row r="54" spans="1:11" x14ac:dyDescent="0.2">
      <c r="A54" s="2">
        <v>52</v>
      </c>
      <c r="B54" s="3" t="s">
        <v>1673</v>
      </c>
      <c r="C54" s="3" t="s">
        <v>1674</v>
      </c>
      <c r="D54" s="3" t="s">
        <v>1675</v>
      </c>
      <c r="E54" s="3" t="s">
        <v>13</v>
      </c>
      <c r="F54" s="2">
        <v>1</v>
      </c>
      <c r="G54" s="4">
        <v>56.99</v>
      </c>
      <c r="H54" s="4">
        <f t="shared" si="0"/>
        <v>46.161900000000003</v>
      </c>
      <c r="I54" s="4">
        <f t="shared" si="1"/>
        <v>46.161900000000003</v>
      </c>
      <c r="J54" s="3" t="s">
        <v>14</v>
      </c>
      <c r="K54" s="3" t="s">
        <v>62</v>
      </c>
    </row>
    <row r="55" spans="1:11" x14ac:dyDescent="0.2">
      <c r="A55" s="2">
        <v>53</v>
      </c>
      <c r="B55" s="3" t="s">
        <v>4605</v>
      </c>
      <c r="C55" s="3" t="s">
        <v>4606</v>
      </c>
      <c r="D55" s="3" t="s">
        <v>4607</v>
      </c>
      <c r="E55" s="3" t="s">
        <v>13</v>
      </c>
      <c r="F55" s="2">
        <v>1</v>
      </c>
      <c r="G55" s="4">
        <v>56.99</v>
      </c>
      <c r="H55" s="4">
        <f t="shared" si="0"/>
        <v>46.161900000000003</v>
      </c>
      <c r="I55" s="4">
        <f t="shared" si="1"/>
        <v>46.161900000000003</v>
      </c>
      <c r="J55" s="3" t="s">
        <v>14</v>
      </c>
      <c r="K55" s="3" t="s">
        <v>62</v>
      </c>
    </row>
    <row r="56" spans="1:11" x14ac:dyDescent="0.2">
      <c r="A56" s="2">
        <v>54</v>
      </c>
      <c r="B56" s="3" t="s">
        <v>1349</v>
      </c>
      <c r="C56" s="3" t="s">
        <v>1350</v>
      </c>
      <c r="D56" s="3" t="s">
        <v>1351</v>
      </c>
      <c r="E56" s="3" t="s">
        <v>13</v>
      </c>
      <c r="F56" s="2">
        <v>1</v>
      </c>
      <c r="G56" s="4">
        <v>56.99</v>
      </c>
      <c r="H56" s="4">
        <f t="shared" si="0"/>
        <v>46.161900000000003</v>
      </c>
      <c r="I56" s="4">
        <f t="shared" si="1"/>
        <v>46.161900000000003</v>
      </c>
      <c r="J56" s="3" t="s">
        <v>14</v>
      </c>
      <c r="K56" s="3" t="s">
        <v>62</v>
      </c>
    </row>
    <row r="57" spans="1:11" x14ac:dyDescent="0.2">
      <c r="A57" s="2">
        <v>55</v>
      </c>
      <c r="B57" s="3" t="s">
        <v>1397</v>
      </c>
      <c r="C57" s="3" t="s">
        <v>1398</v>
      </c>
      <c r="D57" s="3" t="s">
        <v>1399</v>
      </c>
      <c r="E57" s="3" t="s">
        <v>13</v>
      </c>
      <c r="F57" s="2">
        <v>1</v>
      </c>
      <c r="G57" s="4">
        <v>34.520000000000003</v>
      </c>
      <c r="H57" s="4">
        <f t="shared" si="0"/>
        <v>27.961200000000005</v>
      </c>
      <c r="I57" s="4">
        <f t="shared" si="1"/>
        <v>27.961200000000005</v>
      </c>
      <c r="J57" s="3" t="s">
        <v>226</v>
      </c>
      <c r="K57" s="3" t="s">
        <v>62</v>
      </c>
    </row>
    <row r="58" spans="1:11" x14ac:dyDescent="0.2">
      <c r="A58" s="2">
        <v>56</v>
      </c>
      <c r="B58" s="3" t="s">
        <v>959</v>
      </c>
      <c r="C58" s="3" t="s">
        <v>960</v>
      </c>
      <c r="D58" s="3" t="s">
        <v>961</v>
      </c>
      <c r="E58" s="3" t="s">
        <v>13</v>
      </c>
      <c r="F58" s="2">
        <v>1</v>
      </c>
      <c r="G58" s="4">
        <v>25.88</v>
      </c>
      <c r="H58" s="4">
        <f t="shared" si="0"/>
        <v>20.962799999999998</v>
      </c>
      <c r="I58" s="4">
        <f t="shared" si="1"/>
        <v>20.962799999999998</v>
      </c>
      <c r="J58" s="3" t="s">
        <v>14</v>
      </c>
      <c r="K58" s="3" t="s">
        <v>62</v>
      </c>
    </row>
    <row r="59" spans="1:11" x14ac:dyDescent="0.2">
      <c r="A59" s="2">
        <v>57</v>
      </c>
      <c r="B59" s="3" t="s">
        <v>4608</v>
      </c>
      <c r="C59" s="3" t="s">
        <v>4609</v>
      </c>
      <c r="D59" s="3" t="s">
        <v>4610</v>
      </c>
      <c r="E59" s="3" t="s">
        <v>13</v>
      </c>
      <c r="F59" s="2">
        <v>3</v>
      </c>
      <c r="G59" s="4">
        <v>25.88</v>
      </c>
      <c r="H59" s="4">
        <f t="shared" si="0"/>
        <v>20.962799999999998</v>
      </c>
      <c r="I59" s="4">
        <f t="shared" si="1"/>
        <v>62.88839999999999</v>
      </c>
      <c r="J59" s="3" t="s">
        <v>14</v>
      </c>
      <c r="K59" s="3" t="s">
        <v>62</v>
      </c>
    </row>
    <row r="60" spans="1:11" x14ac:dyDescent="0.2">
      <c r="A60" s="2">
        <v>58</v>
      </c>
      <c r="B60" s="3" t="s">
        <v>4611</v>
      </c>
      <c r="C60" s="3" t="s">
        <v>4612</v>
      </c>
      <c r="D60" s="3" t="s">
        <v>4613</v>
      </c>
      <c r="E60" s="3" t="s">
        <v>13</v>
      </c>
      <c r="F60" s="2">
        <v>1</v>
      </c>
      <c r="G60" s="4">
        <v>27.3</v>
      </c>
      <c r="H60" s="4">
        <f t="shared" si="0"/>
        <v>22.113</v>
      </c>
      <c r="I60" s="4">
        <f t="shared" si="1"/>
        <v>22.113</v>
      </c>
      <c r="J60" s="3" t="s">
        <v>107</v>
      </c>
      <c r="K60" s="3" t="s">
        <v>62</v>
      </c>
    </row>
    <row r="61" spans="1:11" x14ac:dyDescent="0.2">
      <c r="A61" s="2">
        <v>59</v>
      </c>
      <c r="B61" s="3" t="s">
        <v>962</v>
      </c>
      <c r="C61" s="3" t="s">
        <v>963</v>
      </c>
      <c r="D61" s="3" t="s">
        <v>964</v>
      </c>
      <c r="E61" s="3" t="s">
        <v>13</v>
      </c>
      <c r="F61" s="2">
        <v>1</v>
      </c>
      <c r="G61" s="4">
        <v>25.88</v>
      </c>
      <c r="H61" s="4">
        <f t="shared" si="0"/>
        <v>20.962799999999998</v>
      </c>
      <c r="I61" s="4">
        <f t="shared" si="1"/>
        <v>20.962799999999998</v>
      </c>
      <c r="J61" s="3" t="s">
        <v>14</v>
      </c>
      <c r="K61" s="3" t="s">
        <v>62</v>
      </c>
    </row>
    <row r="62" spans="1:11" x14ac:dyDescent="0.2">
      <c r="A62" s="2">
        <v>60</v>
      </c>
      <c r="B62" s="3" t="s">
        <v>4614</v>
      </c>
      <c r="C62" s="3" t="s">
        <v>4615</v>
      </c>
      <c r="D62" s="3" t="s">
        <v>4616</v>
      </c>
      <c r="E62" s="3" t="s">
        <v>13</v>
      </c>
      <c r="F62" s="2">
        <v>1</v>
      </c>
      <c r="G62" s="4">
        <v>27.3</v>
      </c>
      <c r="H62" s="4">
        <f t="shared" si="0"/>
        <v>22.113</v>
      </c>
      <c r="I62" s="4">
        <f t="shared" si="1"/>
        <v>22.113</v>
      </c>
      <c r="J62" s="3" t="s">
        <v>107</v>
      </c>
      <c r="K62" s="3" t="s">
        <v>62</v>
      </c>
    </row>
    <row r="63" spans="1:11" x14ac:dyDescent="0.2">
      <c r="A63" s="2">
        <v>61</v>
      </c>
      <c r="B63" s="3" t="s">
        <v>4617</v>
      </c>
      <c r="C63" s="3" t="s">
        <v>4618</v>
      </c>
      <c r="D63" s="3" t="s">
        <v>4619</v>
      </c>
      <c r="E63" s="3" t="s">
        <v>13</v>
      </c>
      <c r="F63" s="2">
        <v>1</v>
      </c>
      <c r="G63" s="4">
        <v>0.13</v>
      </c>
      <c r="H63" s="4">
        <f t="shared" si="0"/>
        <v>0.1053</v>
      </c>
      <c r="I63" s="4">
        <f t="shared" si="1"/>
        <v>0.1053</v>
      </c>
      <c r="J63" s="3" t="s">
        <v>226</v>
      </c>
      <c r="K63" s="3" t="s">
        <v>62</v>
      </c>
    </row>
    <row r="64" spans="1:11" x14ac:dyDescent="0.2">
      <c r="A64" s="2">
        <v>62</v>
      </c>
      <c r="B64" s="3" t="s">
        <v>4620</v>
      </c>
      <c r="C64" s="3" t="s">
        <v>4621</v>
      </c>
      <c r="D64" s="3" t="s">
        <v>4622</v>
      </c>
      <c r="E64" s="3" t="s">
        <v>13</v>
      </c>
      <c r="F64" s="2">
        <v>1</v>
      </c>
      <c r="G64" s="4">
        <v>35.74</v>
      </c>
      <c r="H64" s="4">
        <f t="shared" si="0"/>
        <v>28.949400000000004</v>
      </c>
      <c r="I64" s="4">
        <f t="shared" si="1"/>
        <v>28.949400000000004</v>
      </c>
      <c r="J64" s="3" t="s">
        <v>226</v>
      </c>
      <c r="K64" s="3" t="s">
        <v>62</v>
      </c>
    </row>
    <row r="65" spans="1:11" x14ac:dyDescent="0.2">
      <c r="A65" s="2">
        <v>63</v>
      </c>
      <c r="B65" s="3" t="s">
        <v>4623</v>
      </c>
      <c r="C65" s="3" t="s">
        <v>4624</v>
      </c>
      <c r="D65" s="3" t="s">
        <v>4625</v>
      </c>
      <c r="E65" s="3" t="s">
        <v>13</v>
      </c>
      <c r="F65" s="2">
        <v>1</v>
      </c>
      <c r="G65" s="4">
        <v>35.74</v>
      </c>
      <c r="H65" s="4">
        <f t="shared" si="0"/>
        <v>28.949400000000004</v>
      </c>
      <c r="I65" s="4">
        <f t="shared" si="1"/>
        <v>28.949400000000004</v>
      </c>
      <c r="J65" s="3" t="s">
        <v>226</v>
      </c>
      <c r="K65" s="3" t="s">
        <v>62</v>
      </c>
    </row>
    <row r="66" spans="1:11" x14ac:dyDescent="0.2">
      <c r="A66" s="2">
        <v>64</v>
      </c>
      <c r="B66" s="3" t="s">
        <v>4626</v>
      </c>
      <c r="C66" s="3" t="s">
        <v>4627</v>
      </c>
      <c r="D66" s="3" t="s">
        <v>4628</v>
      </c>
      <c r="E66" s="3" t="s">
        <v>13</v>
      </c>
      <c r="F66" s="2">
        <v>1</v>
      </c>
      <c r="G66" s="4">
        <v>35.74</v>
      </c>
      <c r="H66" s="4">
        <f t="shared" si="0"/>
        <v>28.949400000000004</v>
      </c>
      <c r="I66" s="4">
        <f t="shared" si="1"/>
        <v>28.949400000000004</v>
      </c>
      <c r="J66" s="3" t="s">
        <v>226</v>
      </c>
      <c r="K66" s="3" t="s">
        <v>62</v>
      </c>
    </row>
    <row r="67" spans="1:11" x14ac:dyDescent="0.2">
      <c r="A67" s="2">
        <v>65</v>
      </c>
      <c r="B67" s="3" t="s">
        <v>4629</v>
      </c>
      <c r="C67" s="3" t="s">
        <v>4630</v>
      </c>
      <c r="D67" s="3" t="s">
        <v>4631</v>
      </c>
      <c r="E67" s="3" t="s">
        <v>13</v>
      </c>
      <c r="F67" s="2">
        <v>1</v>
      </c>
      <c r="G67" s="4">
        <v>0.13</v>
      </c>
      <c r="H67" s="4">
        <f t="shared" si="0"/>
        <v>0.1053</v>
      </c>
      <c r="I67" s="4">
        <f t="shared" si="1"/>
        <v>0.1053</v>
      </c>
      <c r="J67" s="3" t="s">
        <v>226</v>
      </c>
      <c r="K67" s="3" t="s">
        <v>62</v>
      </c>
    </row>
    <row r="68" spans="1:11" x14ac:dyDescent="0.2">
      <c r="A68" s="2">
        <v>66</v>
      </c>
      <c r="B68" s="3" t="s">
        <v>1400</v>
      </c>
      <c r="C68" s="3" t="s">
        <v>1401</v>
      </c>
      <c r="D68" s="3" t="s">
        <v>1402</v>
      </c>
      <c r="E68" s="3" t="s">
        <v>13</v>
      </c>
      <c r="F68" s="2">
        <v>1</v>
      </c>
      <c r="G68" s="4">
        <v>0.13</v>
      </c>
      <c r="H68" s="4">
        <f t="shared" ref="H68:H118" si="2">G68*0.9*0.9</f>
        <v>0.1053</v>
      </c>
      <c r="I68" s="4">
        <f t="shared" ref="I68:I118" si="3">F68*H68</f>
        <v>0.1053</v>
      </c>
      <c r="J68" s="3" t="s">
        <v>226</v>
      </c>
      <c r="K68" s="3" t="s">
        <v>62</v>
      </c>
    </row>
    <row r="69" spans="1:11" x14ac:dyDescent="0.2">
      <c r="A69" s="2">
        <v>67</v>
      </c>
      <c r="B69" s="3" t="s">
        <v>4632</v>
      </c>
      <c r="C69" s="3" t="s">
        <v>4633</v>
      </c>
      <c r="D69" s="3" t="s">
        <v>4634</v>
      </c>
      <c r="E69" s="3" t="s">
        <v>13</v>
      </c>
      <c r="F69" s="2">
        <v>1</v>
      </c>
      <c r="G69" s="4">
        <v>0.13</v>
      </c>
      <c r="H69" s="4">
        <f t="shared" si="2"/>
        <v>0.1053</v>
      </c>
      <c r="I69" s="4">
        <f t="shared" si="3"/>
        <v>0.1053</v>
      </c>
      <c r="J69" s="3" t="s">
        <v>226</v>
      </c>
      <c r="K69" s="3" t="s">
        <v>62</v>
      </c>
    </row>
    <row r="70" spans="1:11" x14ac:dyDescent="0.2">
      <c r="A70" s="2">
        <v>68</v>
      </c>
      <c r="B70" s="3" t="s">
        <v>4635</v>
      </c>
      <c r="C70" s="3" t="s">
        <v>4636</v>
      </c>
      <c r="D70" s="3" t="s">
        <v>4637</v>
      </c>
      <c r="E70" s="3" t="s">
        <v>13</v>
      </c>
      <c r="F70" s="2">
        <v>1</v>
      </c>
      <c r="G70" s="4">
        <v>34.520000000000003</v>
      </c>
      <c r="H70" s="4">
        <f t="shared" si="2"/>
        <v>27.961200000000005</v>
      </c>
      <c r="I70" s="4">
        <f t="shared" si="3"/>
        <v>27.961200000000005</v>
      </c>
      <c r="J70" s="3" t="s">
        <v>226</v>
      </c>
      <c r="K70" s="3" t="s">
        <v>62</v>
      </c>
    </row>
    <row r="71" spans="1:11" x14ac:dyDescent="0.2">
      <c r="A71" s="2">
        <v>69</v>
      </c>
      <c r="B71" s="3" t="s">
        <v>1361</v>
      </c>
      <c r="C71" s="3" t="s">
        <v>1362</v>
      </c>
      <c r="D71" s="3" t="s">
        <v>1363</v>
      </c>
      <c r="E71" s="3" t="s">
        <v>13</v>
      </c>
      <c r="F71" s="2">
        <v>2</v>
      </c>
      <c r="G71" s="4">
        <v>34.520000000000003</v>
      </c>
      <c r="H71" s="4">
        <f t="shared" si="2"/>
        <v>27.961200000000005</v>
      </c>
      <c r="I71" s="4">
        <f t="shared" si="3"/>
        <v>55.92240000000001</v>
      </c>
      <c r="J71" s="3" t="s">
        <v>226</v>
      </c>
      <c r="K71" s="3" t="s">
        <v>62</v>
      </c>
    </row>
    <row r="72" spans="1:11" x14ac:dyDescent="0.2">
      <c r="A72" s="2">
        <v>70</v>
      </c>
      <c r="B72" s="3" t="s">
        <v>1358</v>
      </c>
      <c r="C72" s="3" t="s">
        <v>1359</v>
      </c>
      <c r="D72" s="3" t="s">
        <v>1360</v>
      </c>
      <c r="E72" s="3" t="s">
        <v>13</v>
      </c>
      <c r="F72" s="2">
        <v>1</v>
      </c>
      <c r="G72" s="4">
        <v>25.88</v>
      </c>
      <c r="H72" s="4">
        <f t="shared" si="2"/>
        <v>20.962799999999998</v>
      </c>
      <c r="I72" s="4">
        <f t="shared" si="3"/>
        <v>20.962799999999998</v>
      </c>
      <c r="J72" s="3" t="s">
        <v>14</v>
      </c>
      <c r="K72" s="3" t="s">
        <v>62</v>
      </c>
    </row>
    <row r="73" spans="1:11" x14ac:dyDescent="0.2">
      <c r="A73" s="2">
        <v>71</v>
      </c>
      <c r="B73" s="3" t="s">
        <v>4638</v>
      </c>
      <c r="C73" s="3" t="s">
        <v>4639</v>
      </c>
      <c r="D73" s="3" t="s">
        <v>4640</v>
      </c>
      <c r="E73" s="3" t="s">
        <v>13</v>
      </c>
      <c r="F73" s="2">
        <v>1</v>
      </c>
      <c r="G73" s="4">
        <v>27.3</v>
      </c>
      <c r="H73" s="4">
        <f t="shared" si="2"/>
        <v>22.113</v>
      </c>
      <c r="I73" s="4">
        <f t="shared" si="3"/>
        <v>22.113</v>
      </c>
      <c r="J73" s="3" t="s">
        <v>107</v>
      </c>
      <c r="K73" s="3" t="s">
        <v>62</v>
      </c>
    </row>
    <row r="74" spans="1:11" x14ac:dyDescent="0.2">
      <c r="A74" s="2">
        <v>72</v>
      </c>
      <c r="B74" s="3" t="s">
        <v>1430</v>
      </c>
      <c r="C74" s="3" t="s">
        <v>1431</v>
      </c>
      <c r="D74" s="3" t="s">
        <v>1432</v>
      </c>
      <c r="E74" s="3" t="s">
        <v>13</v>
      </c>
      <c r="F74" s="2">
        <v>1</v>
      </c>
      <c r="G74" s="4">
        <v>25.88</v>
      </c>
      <c r="H74" s="4">
        <f t="shared" si="2"/>
        <v>20.962799999999998</v>
      </c>
      <c r="I74" s="4">
        <f t="shared" si="3"/>
        <v>20.962799999999998</v>
      </c>
      <c r="J74" s="3" t="s">
        <v>14</v>
      </c>
      <c r="K74" s="3" t="s">
        <v>62</v>
      </c>
    </row>
    <row r="75" spans="1:11" x14ac:dyDescent="0.2">
      <c r="A75" s="2">
        <v>73</v>
      </c>
      <c r="B75" s="3" t="s">
        <v>968</v>
      </c>
      <c r="C75" s="3" t="s">
        <v>969</v>
      </c>
      <c r="D75" s="3" t="s">
        <v>970</v>
      </c>
      <c r="E75" s="3" t="s">
        <v>13</v>
      </c>
      <c r="F75" s="2">
        <v>1</v>
      </c>
      <c r="G75" s="4">
        <v>25.88</v>
      </c>
      <c r="H75" s="4">
        <f t="shared" si="2"/>
        <v>20.962799999999998</v>
      </c>
      <c r="I75" s="4">
        <f t="shared" si="3"/>
        <v>20.962799999999998</v>
      </c>
      <c r="J75" s="3" t="s">
        <v>14</v>
      </c>
      <c r="K75" s="3" t="s">
        <v>62</v>
      </c>
    </row>
    <row r="76" spans="1:11" x14ac:dyDescent="0.2">
      <c r="A76" s="2">
        <v>74</v>
      </c>
      <c r="B76" s="3" t="s">
        <v>4641</v>
      </c>
      <c r="C76" s="3" t="s">
        <v>4642</v>
      </c>
      <c r="D76" s="3" t="s">
        <v>4643</v>
      </c>
      <c r="E76" s="3" t="s">
        <v>13</v>
      </c>
      <c r="F76" s="2">
        <v>1</v>
      </c>
      <c r="G76" s="4">
        <v>27.3</v>
      </c>
      <c r="H76" s="4">
        <f t="shared" si="2"/>
        <v>22.113</v>
      </c>
      <c r="I76" s="4">
        <f t="shared" si="3"/>
        <v>22.113</v>
      </c>
      <c r="J76" s="3" t="s">
        <v>107</v>
      </c>
      <c r="K76" s="3" t="s">
        <v>62</v>
      </c>
    </row>
    <row r="77" spans="1:11" x14ac:dyDescent="0.2">
      <c r="A77" s="2">
        <v>75</v>
      </c>
      <c r="B77" s="3" t="s">
        <v>4644</v>
      </c>
      <c r="C77" s="3" t="s">
        <v>4645</v>
      </c>
      <c r="D77" s="3" t="s">
        <v>4646</v>
      </c>
      <c r="E77" s="3" t="s">
        <v>13</v>
      </c>
      <c r="F77" s="2">
        <v>1</v>
      </c>
      <c r="G77" s="4">
        <v>27.3</v>
      </c>
      <c r="H77" s="4">
        <f t="shared" si="2"/>
        <v>22.113</v>
      </c>
      <c r="I77" s="4">
        <f t="shared" si="3"/>
        <v>22.113</v>
      </c>
      <c r="J77" s="3" t="s">
        <v>107</v>
      </c>
      <c r="K77" s="3" t="s">
        <v>62</v>
      </c>
    </row>
    <row r="78" spans="1:11" x14ac:dyDescent="0.2">
      <c r="A78" s="2">
        <v>76</v>
      </c>
      <c r="B78" s="3" t="s">
        <v>4647</v>
      </c>
      <c r="C78" s="3" t="s">
        <v>4648</v>
      </c>
      <c r="D78" s="3" t="s">
        <v>4649</v>
      </c>
      <c r="E78" s="3" t="s">
        <v>13</v>
      </c>
      <c r="F78" s="2">
        <v>1</v>
      </c>
      <c r="G78" s="4">
        <v>25.88</v>
      </c>
      <c r="H78" s="4">
        <f t="shared" si="2"/>
        <v>20.962799999999998</v>
      </c>
      <c r="I78" s="4">
        <f t="shared" si="3"/>
        <v>20.962799999999998</v>
      </c>
      <c r="J78" s="3" t="s">
        <v>14</v>
      </c>
      <c r="K78" s="3" t="s">
        <v>62</v>
      </c>
    </row>
    <row r="79" spans="1:11" x14ac:dyDescent="0.2">
      <c r="A79" s="2">
        <v>77</v>
      </c>
      <c r="B79" s="3" t="s">
        <v>965</v>
      </c>
      <c r="C79" s="3" t="s">
        <v>966</v>
      </c>
      <c r="D79" s="3" t="s">
        <v>967</v>
      </c>
      <c r="E79" s="3" t="s">
        <v>13</v>
      </c>
      <c r="F79" s="2">
        <v>1</v>
      </c>
      <c r="G79" s="4">
        <v>25.88</v>
      </c>
      <c r="H79" s="4">
        <f t="shared" si="2"/>
        <v>20.962799999999998</v>
      </c>
      <c r="I79" s="4">
        <f t="shared" si="3"/>
        <v>20.962799999999998</v>
      </c>
      <c r="J79" s="3" t="s">
        <v>14</v>
      </c>
      <c r="K79" s="3" t="s">
        <v>62</v>
      </c>
    </row>
    <row r="80" spans="1:11" x14ac:dyDescent="0.2">
      <c r="A80" s="2">
        <v>78</v>
      </c>
      <c r="B80" s="3" t="s">
        <v>4650</v>
      </c>
      <c r="C80" s="3" t="s">
        <v>4651</v>
      </c>
      <c r="D80" s="3" t="s">
        <v>4652</v>
      </c>
      <c r="E80" s="3" t="s">
        <v>13</v>
      </c>
      <c r="F80" s="2">
        <v>2</v>
      </c>
      <c r="G80" s="4">
        <v>53.3</v>
      </c>
      <c r="H80" s="4">
        <f t="shared" si="2"/>
        <v>43.173000000000002</v>
      </c>
      <c r="I80" s="4">
        <f t="shared" si="3"/>
        <v>86.346000000000004</v>
      </c>
      <c r="J80" s="3" t="s">
        <v>226</v>
      </c>
      <c r="K80" s="3" t="s">
        <v>62</v>
      </c>
    </row>
    <row r="81" spans="1:11" x14ac:dyDescent="0.2">
      <c r="A81" s="2">
        <v>79</v>
      </c>
      <c r="B81" s="3" t="s">
        <v>4653</v>
      </c>
      <c r="C81" s="3" t="s">
        <v>4654</v>
      </c>
      <c r="D81" s="3" t="s">
        <v>4655</v>
      </c>
      <c r="E81" s="3" t="s">
        <v>13</v>
      </c>
      <c r="F81" s="2">
        <v>1</v>
      </c>
      <c r="G81" s="4">
        <v>49.2</v>
      </c>
      <c r="H81" s="4">
        <f t="shared" si="2"/>
        <v>39.852000000000004</v>
      </c>
      <c r="I81" s="4">
        <f t="shared" si="3"/>
        <v>39.852000000000004</v>
      </c>
      <c r="J81" s="3" t="s">
        <v>14</v>
      </c>
      <c r="K81" s="3" t="s">
        <v>62</v>
      </c>
    </row>
    <row r="82" spans="1:11" x14ac:dyDescent="0.2">
      <c r="A82" s="2">
        <v>80</v>
      </c>
      <c r="B82" s="3" t="s">
        <v>4425</v>
      </c>
      <c r="C82" s="3" t="s">
        <v>4426</v>
      </c>
      <c r="D82" s="3" t="s">
        <v>4427</v>
      </c>
      <c r="E82" s="3" t="s">
        <v>13</v>
      </c>
      <c r="F82" s="2">
        <v>1</v>
      </c>
      <c r="G82" s="4">
        <v>49.2</v>
      </c>
      <c r="H82" s="4">
        <f t="shared" si="2"/>
        <v>39.852000000000004</v>
      </c>
      <c r="I82" s="4">
        <f t="shared" si="3"/>
        <v>39.852000000000004</v>
      </c>
      <c r="J82" s="3" t="s">
        <v>14</v>
      </c>
      <c r="K82" s="3" t="s">
        <v>62</v>
      </c>
    </row>
    <row r="83" spans="1:11" x14ac:dyDescent="0.2">
      <c r="A83" s="2">
        <v>81</v>
      </c>
      <c r="B83" s="3" t="s">
        <v>4656</v>
      </c>
      <c r="C83" s="3" t="s">
        <v>4657</v>
      </c>
      <c r="D83" s="3" t="s">
        <v>4658</v>
      </c>
      <c r="E83" s="3" t="s">
        <v>13</v>
      </c>
      <c r="F83" s="2">
        <v>1</v>
      </c>
      <c r="G83" s="4">
        <v>49.2</v>
      </c>
      <c r="H83" s="4">
        <f t="shared" si="2"/>
        <v>39.852000000000004</v>
      </c>
      <c r="I83" s="4">
        <f t="shared" si="3"/>
        <v>39.852000000000004</v>
      </c>
      <c r="J83" s="3" t="s">
        <v>14</v>
      </c>
      <c r="K83" s="3" t="s">
        <v>62</v>
      </c>
    </row>
    <row r="84" spans="1:11" x14ac:dyDescent="0.2">
      <c r="A84" s="2">
        <v>82</v>
      </c>
      <c r="B84" s="3" t="s">
        <v>4659</v>
      </c>
      <c r="C84" s="3" t="s">
        <v>4660</v>
      </c>
      <c r="D84" s="3" t="s">
        <v>4661</v>
      </c>
      <c r="E84" s="3" t="s">
        <v>13</v>
      </c>
      <c r="F84" s="2">
        <v>1</v>
      </c>
      <c r="G84" s="4">
        <v>49.2</v>
      </c>
      <c r="H84" s="4">
        <f t="shared" si="2"/>
        <v>39.852000000000004</v>
      </c>
      <c r="I84" s="4">
        <f t="shared" si="3"/>
        <v>39.852000000000004</v>
      </c>
      <c r="J84" s="3" t="s">
        <v>14</v>
      </c>
      <c r="K84" s="3" t="s">
        <v>62</v>
      </c>
    </row>
    <row r="85" spans="1:11" x14ac:dyDescent="0.2">
      <c r="A85" s="2">
        <v>83</v>
      </c>
      <c r="B85" s="3" t="s">
        <v>4662</v>
      </c>
      <c r="C85" s="3" t="s">
        <v>4663</v>
      </c>
      <c r="D85" s="3" t="s">
        <v>4664</v>
      </c>
      <c r="E85" s="3" t="s">
        <v>13</v>
      </c>
      <c r="F85" s="2">
        <v>2</v>
      </c>
      <c r="G85" s="4">
        <v>36.9</v>
      </c>
      <c r="H85" s="4">
        <f t="shared" si="2"/>
        <v>29.889000000000003</v>
      </c>
      <c r="I85" s="4">
        <f t="shared" si="3"/>
        <v>59.778000000000006</v>
      </c>
      <c r="J85" s="3" t="s">
        <v>14</v>
      </c>
      <c r="K85" s="3" t="s">
        <v>62</v>
      </c>
    </row>
    <row r="86" spans="1:11" x14ac:dyDescent="0.2">
      <c r="A86" s="2">
        <v>84</v>
      </c>
      <c r="B86" s="3" t="s">
        <v>4665</v>
      </c>
      <c r="C86" s="3" t="s">
        <v>4666</v>
      </c>
      <c r="D86" s="3" t="s">
        <v>4667</v>
      </c>
      <c r="E86" s="3" t="s">
        <v>13</v>
      </c>
      <c r="F86" s="2">
        <v>2</v>
      </c>
      <c r="G86" s="4">
        <v>53.3</v>
      </c>
      <c r="H86" s="4">
        <f t="shared" si="2"/>
        <v>43.173000000000002</v>
      </c>
      <c r="I86" s="4">
        <f t="shared" si="3"/>
        <v>86.346000000000004</v>
      </c>
      <c r="J86" s="3" t="s">
        <v>226</v>
      </c>
      <c r="K86" s="3" t="s">
        <v>62</v>
      </c>
    </row>
    <row r="87" spans="1:11" x14ac:dyDescent="0.2">
      <c r="A87" s="2">
        <v>85</v>
      </c>
      <c r="B87" s="3" t="s">
        <v>4668</v>
      </c>
      <c r="C87" s="3" t="s">
        <v>4669</v>
      </c>
      <c r="D87" s="3" t="s">
        <v>4670</v>
      </c>
      <c r="E87" s="3" t="s">
        <v>13</v>
      </c>
      <c r="F87" s="2">
        <v>1</v>
      </c>
      <c r="G87" s="4">
        <v>45.1</v>
      </c>
      <c r="H87" s="4">
        <f t="shared" si="2"/>
        <v>36.531000000000006</v>
      </c>
      <c r="I87" s="4">
        <f t="shared" si="3"/>
        <v>36.531000000000006</v>
      </c>
      <c r="J87" s="3" t="s">
        <v>226</v>
      </c>
      <c r="K87" s="3" t="s">
        <v>62</v>
      </c>
    </row>
    <row r="88" spans="1:11" x14ac:dyDescent="0.2">
      <c r="A88" s="2">
        <v>86</v>
      </c>
      <c r="B88" s="3" t="s">
        <v>4671</v>
      </c>
      <c r="C88" s="3" t="s">
        <v>4672</v>
      </c>
      <c r="D88" s="3" t="s">
        <v>4673</v>
      </c>
      <c r="E88" s="3" t="s">
        <v>13</v>
      </c>
      <c r="F88" s="2">
        <v>1</v>
      </c>
      <c r="G88" s="4">
        <v>45.1</v>
      </c>
      <c r="H88" s="4">
        <f t="shared" si="2"/>
        <v>36.531000000000006</v>
      </c>
      <c r="I88" s="4">
        <f t="shared" si="3"/>
        <v>36.531000000000006</v>
      </c>
      <c r="J88" s="3" t="s">
        <v>226</v>
      </c>
      <c r="K88" s="3" t="s">
        <v>62</v>
      </c>
    </row>
    <row r="89" spans="1:11" x14ac:dyDescent="0.2">
      <c r="A89" s="2">
        <v>87</v>
      </c>
      <c r="B89" s="3" t="s">
        <v>4674</v>
      </c>
      <c r="C89" s="3" t="s">
        <v>4675</v>
      </c>
      <c r="D89" s="3" t="s">
        <v>4676</v>
      </c>
      <c r="E89" s="3" t="s">
        <v>13</v>
      </c>
      <c r="F89" s="2">
        <v>3</v>
      </c>
      <c r="G89" s="4">
        <v>36.9</v>
      </c>
      <c r="H89" s="4">
        <f t="shared" si="2"/>
        <v>29.889000000000003</v>
      </c>
      <c r="I89" s="4">
        <f t="shared" si="3"/>
        <v>89.667000000000002</v>
      </c>
      <c r="J89" s="3" t="s">
        <v>14</v>
      </c>
      <c r="K89" s="3" t="s">
        <v>62</v>
      </c>
    </row>
    <row r="90" spans="1:11" x14ac:dyDescent="0.2">
      <c r="A90" s="2">
        <v>88</v>
      </c>
      <c r="B90" s="3" t="s">
        <v>1952</v>
      </c>
      <c r="C90" s="3" t="s">
        <v>1953</v>
      </c>
      <c r="D90" s="3" t="s">
        <v>1954</v>
      </c>
      <c r="E90" s="3" t="s">
        <v>13</v>
      </c>
      <c r="F90" s="2">
        <v>1</v>
      </c>
      <c r="G90" s="4">
        <v>36.9</v>
      </c>
      <c r="H90" s="4">
        <f t="shared" si="2"/>
        <v>29.889000000000003</v>
      </c>
      <c r="I90" s="4">
        <f t="shared" si="3"/>
        <v>29.889000000000003</v>
      </c>
      <c r="J90" s="3" t="s">
        <v>14</v>
      </c>
      <c r="K90" s="3" t="s">
        <v>62</v>
      </c>
    </row>
    <row r="91" spans="1:11" x14ac:dyDescent="0.2">
      <c r="A91" s="2">
        <v>89</v>
      </c>
      <c r="B91" s="3" t="s">
        <v>2121</v>
      </c>
      <c r="C91" s="3" t="s">
        <v>2122</v>
      </c>
      <c r="D91" s="3" t="s">
        <v>2123</v>
      </c>
      <c r="E91" s="3" t="s">
        <v>13</v>
      </c>
      <c r="F91" s="2">
        <v>1</v>
      </c>
      <c r="G91" s="4">
        <v>32.799999999999997</v>
      </c>
      <c r="H91" s="4">
        <f t="shared" si="2"/>
        <v>26.568000000000001</v>
      </c>
      <c r="I91" s="4">
        <f t="shared" si="3"/>
        <v>26.568000000000001</v>
      </c>
      <c r="J91" s="3" t="s">
        <v>14</v>
      </c>
      <c r="K91" s="3" t="s">
        <v>62</v>
      </c>
    </row>
    <row r="92" spans="1:11" x14ac:dyDescent="0.2">
      <c r="A92" s="2">
        <v>90</v>
      </c>
      <c r="B92" s="3" t="s">
        <v>4677</v>
      </c>
      <c r="C92" s="3" t="s">
        <v>4678</v>
      </c>
      <c r="D92" s="3" t="s">
        <v>4679</v>
      </c>
      <c r="E92" s="3" t="s">
        <v>13</v>
      </c>
      <c r="F92" s="2">
        <v>1</v>
      </c>
      <c r="G92" s="4">
        <v>36.9</v>
      </c>
      <c r="H92" s="4">
        <f t="shared" si="2"/>
        <v>29.889000000000003</v>
      </c>
      <c r="I92" s="4">
        <f t="shared" si="3"/>
        <v>29.889000000000003</v>
      </c>
      <c r="J92" s="3" t="s">
        <v>14</v>
      </c>
      <c r="K92" s="3" t="s">
        <v>62</v>
      </c>
    </row>
    <row r="93" spans="1:11" x14ac:dyDescent="0.2">
      <c r="A93" s="2">
        <v>91</v>
      </c>
      <c r="B93" s="3" t="s">
        <v>4680</v>
      </c>
      <c r="C93" s="3" t="s">
        <v>4681</v>
      </c>
      <c r="D93" s="3" t="s">
        <v>4682</v>
      </c>
      <c r="E93" s="3" t="s">
        <v>13</v>
      </c>
      <c r="F93" s="2">
        <v>2</v>
      </c>
      <c r="G93" s="4">
        <v>36.9</v>
      </c>
      <c r="H93" s="4">
        <f t="shared" si="2"/>
        <v>29.889000000000003</v>
      </c>
      <c r="I93" s="4">
        <f t="shared" si="3"/>
        <v>59.778000000000006</v>
      </c>
      <c r="J93" s="3" t="s">
        <v>14</v>
      </c>
      <c r="K93" s="3" t="s">
        <v>62</v>
      </c>
    </row>
    <row r="94" spans="1:11" x14ac:dyDescent="0.2">
      <c r="A94" s="2">
        <v>92</v>
      </c>
      <c r="B94" s="3" t="s">
        <v>2112</v>
      </c>
      <c r="C94" s="3" t="s">
        <v>2113</v>
      </c>
      <c r="D94" s="3" t="s">
        <v>2114</v>
      </c>
      <c r="E94" s="3" t="s">
        <v>13</v>
      </c>
      <c r="F94" s="2">
        <v>1</v>
      </c>
      <c r="G94" s="4">
        <v>32.799999999999997</v>
      </c>
      <c r="H94" s="4">
        <f t="shared" si="2"/>
        <v>26.568000000000001</v>
      </c>
      <c r="I94" s="4">
        <f t="shared" si="3"/>
        <v>26.568000000000001</v>
      </c>
      <c r="J94" s="3" t="s">
        <v>14</v>
      </c>
      <c r="K94" s="3" t="s">
        <v>62</v>
      </c>
    </row>
    <row r="95" spans="1:11" x14ac:dyDescent="0.2">
      <c r="A95" s="2">
        <v>93</v>
      </c>
      <c r="B95" s="3" t="s">
        <v>659</v>
      </c>
      <c r="C95" s="3" t="s">
        <v>660</v>
      </c>
      <c r="D95" s="3" t="s">
        <v>661</v>
      </c>
      <c r="E95" s="3" t="s">
        <v>13</v>
      </c>
      <c r="F95" s="2">
        <v>1</v>
      </c>
      <c r="G95" s="4">
        <v>25.88</v>
      </c>
      <c r="H95" s="4">
        <f t="shared" si="2"/>
        <v>20.962799999999998</v>
      </c>
      <c r="I95" s="4">
        <f t="shared" si="3"/>
        <v>20.962799999999998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4455</v>
      </c>
      <c r="C96" s="3" t="s">
        <v>4456</v>
      </c>
      <c r="D96" s="3" t="s">
        <v>4457</v>
      </c>
      <c r="E96" s="3" t="s">
        <v>13</v>
      </c>
      <c r="F96" s="2">
        <v>2</v>
      </c>
      <c r="G96" s="4">
        <v>45.1</v>
      </c>
      <c r="H96" s="4">
        <f t="shared" si="2"/>
        <v>36.531000000000006</v>
      </c>
      <c r="I96" s="4">
        <f t="shared" si="3"/>
        <v>73.062000000000012</v>
      </c>
      <c r="J96" s="3" t="s">
        <v>226</v>
      </c>
      <c r="K96" s="3" t="s">
        <v>62</v>
      </c>
    </row>
    <row r="97" spans="1:11" x14ac:dyDescent="0.2">
      <c r="A97" s="2">
        <v>95</v>
      </c>
      <c r="B97" s="3" t="s">
        <v>4683</v>
      </c>
      <c r="C97" s="3" t="s">
        <v>4684</v>
      </c>
      <c r="D97" s="3" t="s">
        <v>4685</v>
      </c>
      <c r="E97" s="3" t="s">
        <v>13</v>
      </c>
      <c r="F97" s="2">
        <v>1</v>
      </c>
      <c r="G97" s="4">
        <v>45.1</v>
      </c>
      <c r="H97" s="4">
        <f t="shared" si="2"/>
        <v>36.531000000000006</v>
      </c>
      <c r="I97" s="4">
        <f t="shared" si="3"/>
        <v>36.531000000000006</v>
      </c>
      <c r="J97" s="3" t="s">
        <v>226</v>
      </c>
      <c r="K97" s="3" t="s">
        <v>62</v>
      </c>
    </row>
    <row r="98" spans="1:11" x14ac:dyDescent="0.2">
      <c r="A98" s="2">
        <v>96</v>
      </c>
      <c r="B98" s="3" t="s">
        <v>2045</v>
      </c>
      <c r="C98" s="3" t="s">
        <v>2046</v>
      </c>
      <c r="D98" s="3" t="s">
        <v>2047</v>
      </c>
      <c r="E98" s="3" t="s">
        <v>13</v>
      </c>
      <c r="F98" s="2">
        <v>2</v>
      </c>
      <c r="G98" s="4">
        <v>45.1</v>
      </c>
      <c r="H98" s="4">
        <f t="shared" si="2"/>
        <v>36.531000000000006</v>
      </c>
      <c r="I98" s="4">
        <f t="shared" si="3"/>
        <v>73.062000000000012</v>
      </c>
      <c r="J98" s="3" t="s">
        <v>226</v>
      </c>
      <c r="K98" s="3" t="s">
        <v>62</v>
      </c>
    </row>
    <row r="99" spans="1:11" x14ac:dyDescent="0.2">
      <c r="A99" s="2">
        <v>97</v>
      </c>
      <c r="B99" s="3" t="s">
        <v>4686</v>
      </c>
      <c r="C99" s="3" t="s">
        <v>4687</v>
      </c>
      <c r="D99" s="3" t="s">
        <v>4688</v>
      </c>
      <c r="E99" s="3" t="s">
        <v>13</v>
      </c>
      <c r="F99" s="2">
        <v>1</v>
      </c>
      <c r="G99" s="4">
        <v>32.799999999999997</v>
      </c>
      <c r="H99" s="4">
        <f t="shared" si="2"/>
        <v>26.568000000000001</v>
      </c>
      <c r="I99" s="4">
        <f t="shared" si="3"/>
        <v>26.568000000000001</v>
      </c>
      <c r="J99" s="3" t="s">
        <v>2072</v>
      </c>
      <c r="K99" s="3" t="s">
        <v>62</v>
      </c>
    </row>
    <row r="100" spans="1:11" x14ac:dyDescent="0.2">
      <c r="A100" s="2">
        <v>98</v>
      </c>
      <c r="B100" s="3" t="s">
        <v>4689</v>
      </c>
      <c r="C100" s="3" t="s">
        <v>4690</v>
      </c>
      <c r="D100" s="3" t="s">
        <v>4691</v>
      </c>
      <c r="E100" s="3" t="s">
        <v>13</v>
      </c>
      <c r="F100" s="2">
        <v>1</v>
      </c>
      <c r="G100" s="4">
        <v>32.799999999999997</v>
      </c>
      <c r="H100" s="4">
        <f t="shared" si="2"/>
        <v>26.568000000000001</v>
      </c>
      <c r="I100" s="4">
        <f t="shared" si="3"/>
        <v>26.568000000000001</v>
      </c>
      <c r="J100" s="3" t="s">
        <v>2072</v>
      </c>
      <c r="K100" s="3" t="s">
        <v>62</v>
      </c>
    </row>
    <row r="101" spans="1:11" x14ac:dyDescent="0.2">
      <c r="A101" s="2">
        <v>99</v>
      </c>
      <c r="B101" s="3" t="s">
        <v>4692</v>
      </c>
      <c r="C101" s="3" t="s">
        <v>4693</v>
      </c>
      <c r="D101" s="3" t="s">
        <v>4694</v>
      </c>
      <c r="E101" s="3" t="s">
        <v>13</v>
      </c>
      <c r="F101" s="2">
        <v>1</v>
      </c>
      <c r="G101" s="4">
        <v>53.3</v>
      </c>
      <c r="H101" s="4">
        <f t="shared" si="2"/>
        <v>43.173000000000002</v>
      </c>
      <c r="I101" s="4">
        <f t="shared" si="3"/>
        <v>43.173000000000002</v>
      </c>
      <c r="J101" s="3" t="s">
        <v>226</v>
      </c>
      <c r="K101" s="3" t="s">
        <v>62</v>
      </c>
    </row>
    <row r="102" spans="1:11" x14ac:dyDescent="0.2">
      <c r="A102" s="2">
        <v>100</v>
      </c>
      <c r="B102" s="3" t="s">
        <v>4695</v>
      </c>
      <c r="C102" s="3" t="s">
        <v>4696</v>
      </c>
      <c r="D102" s="3" t="s">
        <v>4697</v>
      </c>
      <c r="E102" s="3" t="s">
        <v>13</v>
      </c>
      <c r="F102" s="2">
        <v>1</v>
      </c>
      <c r="G102" s="4">
        <v>53.3</v>
      </c>
      <c r="H102" s="4">
        <f t="shared" si="2"/>
        <v>43.173000000000002</v>
      </c>
      <c r="I102" s="4">
        <f t="shared" si="3"/>
        <v>43.173000000000002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1889</v>
      </c>
      <c r="C103" s="3" t="s">
        <v>1890</v>
      </c>
      <c r="D103" s="3" t="s">
        <v>1891</v>
      </c>
      <c r="E103" s="3" t="s">
        <v>13</v>
      </c>
      <c r="F103" s="2">
        <v>1</v>
      </c>
      <c r="G103" s="4">
        <v>32.799999999999997</v>
      </c>
      <c r="H103" s="4">
        <f t="shared" si="2"/>
        <v>26.568000000000001</v>
      </c>
      <c r="I103" s="4">
        <f t="shared" si="3"/>
        <v>26.568000000000001</v>
      </c>
      <c r="J103" s="3" t="s">
        <v>14</v>
      </c>
      <c r="K103" s="3" t="s">
        <v>62</v>
      </c>
    </row>
    <row r="104" spans="1:11" x14ac:dyDescent="0.2">
      <c r="A104" s="2">
        <v>102</v>
      </c>
      <c r="B104" s="3" t="s">
        <v>4698</v>
      </c>
      <c r="C104" s="3" t="s">
        <v>4699</v>
      </c>
      <c r="D104" s="3" t="s">
        <v>4700</v>
      </c>
      <c r="E104" s="3" t="s">
        <v>13</v>
      </c>
      <c r="F104" s="2">
        <v>1</v>
      </c>
      <c r="G104" s="4">
        <v>45.1</v>
      </c>
      <c r="H104" s="4">
        <f t="shared" si="2"/>
        <v>36.531000000000006</v>
      </c>
      <c r="I104" s="4">
        <f t="shared" si="3"/>
        <v>36.531000000000006</v>
      </c>
      <c r="J104" s="3" t="s">
        <v>14</v>
      </c>
      <c r="K104" s="3" t="s">
        <v>62</v>
      </c>
    </row>
    <row r="105" spans="1:11" x14ac:dyDescent="0.2">
      <c r="A105" s="2">
        <v>103</v>
      </c>
      <c r="B105" s="3" t="s">
        <v>4701</v>
      </c>
      <c r="C105" s="3" t="s">
        <v>4702</v>
      </c>
      <c r="D105" s="3" t="s">
        <v>4703</v>
      </c>
      <c r="E105" s="3" t="s">
        <v>13</v>
      </c>
      <c r="F105" s="2">
        <v>1</v>
      </c>
      <c r="G105" s="4">
        <v>27.3</v>
      </c>
      <c r="H105" s="4">
        <f t="shared" si="2"/>
        <v>22.113</v>
      </c>
      <c r="I105" s="4">
        <f t="shared" si="3"/>
        <v>22.113</v>
      </c>
      <c r="J105" s="3" t="s">
        <v>107</v>
      </c>
      <c r="K105" s="3" t="s">
        <v>62</v>
      </c>
    </row>
    <row r="106" spans="1:11" x14ac:dyDescent="0.2">
      <c r="A106" s="2">
        <v>104</v>
      </c>
      <c r="B106" s="3" t="s">
        <v>4704</v>
      </c>
      <c r="C106" s="3" t="s">
        <v>4705</v>
      </c>
      <c r="D106" s="3" t="s">
        <v>4706</v>
      </c>
      <c r="E106" s="3" t="s">
        <v>13</v>
      </c>
      <c r="F106" s="2">
        <v>1</v>
      </c>
      <c r="G106" s="4">
        <v>25.88</v>
      </c>
      <c r="H106" s="4">
        <f t="shared" si="2"/>
        <v>20.962799999999998</v>
      </c>
      <c r="I106" s="4">
        <f t="shared" si="3"/>
        <v>20.962799999999998</v>
      </c>
      <c r="J106" s="3" t="s">
        <v>14</v>
      </c>
      <c r="K106" s="3" t="s">
        <v>62</v>
      </c>
    </row>
    <row r="107" spans="1:11" x14ac:dyDescent="0.2">
      <c r="A107" s="2">
        <v>105</v>
      </c>
      <c r="B107" s="3" t="s">
        <v>4707</v>
      </c>
      <c r="C107" s="3" t="s">
        <v>4708</v>
      </c>
      <c r="D107" s="3" t="s">
        <v>4709</v>
      </c>
      <c r="E107" s="3" t="s">
        <v>13</v>
      </c>
      <c r="F107" s="2">
        <v>1</v>
      </c>
      <c r="G107" s="4">
        <v>33.58</v>
      </c>
      <c r="H107" s="4">
        <f t="shared" si="2"/>
        <v>27.1998</v>
      </c>
      <c r="I107" s="4">
        <f t="shared" si="3"/>
        <v>27.1998</v>
      </c>
      <c r="J107" s="2"/>
      <c r="K107" s="3" t="s">
        <v>62</v>
      </c>
    </row>
    <row r="108" spans="1:11" x14ac:dyDescent="0.2">
      <c r="A108" s="2">
        <v>106</v>
      </c>
      <c r="B108" s="3" t="s">
        <v>1856</v>
      </c>
      <c r="C108" s="3" t="s">
        <v>1857</v>
      </c>
      <c r="D108" s="3" t="s">
        <v>1858</v>
      </c>
      <c r="E108" s="3" t="s">
        <v>13</v>
      </c>
      <c r="F108" s="2">
        <v>1</v>
      </c>
      <c r="G108" s="4">
        <v>25.88</v>
      </c>
      <c r="H108" s="4">
        <f t="shared" si="2"/>
        <v>20.962799999999998</v>
      </c>
      <c r="I108" s="4">
        <f t="shared" si="3"/>
        <v>20.962799999999998</v>
      </c>
      <c r="J108" s="3" t="s">
        <v>14</v>
      </c>
      <c r="K108" s="3" t="s">
        <v>62</v>
      </c>
    </row>
    <row r="109" spans="1:11" x14ac:dyDescent="0.2">
      <c r="A109" s="2">
        <v>107</v>
      </c>
      <c r="B109" s="3" t="s">
        <v>4710</v>
      </c>
      <c r="C109" s="3" t="s">
        <v>4711</v>
      </c>
      <c r="D109" s="3" t="s">
        <v>4712</v>
      </c>
      <c r="E109" s="3" t="s">
        <v>13</v>
      </c>
      <c r="F109" s="2">
        <v>1</v>
      </c>
      <c r="G109" s="4">
        <v>37.56</v>
      </c>
      <c r="H109" s="4">
        <f t="shared" si="2"/>
        <v>30.423600000000004</v>
      </c>
      <c r="I109" s="4">
        <f t="shared" si="3"/>
        <v>30.423600000000004</v>
      </c>
      <c r="J109" s="3" t="s">
        <v>226</v>
      </c>
      <c r="K109" s="3" t="s">
        <v>62</v>
      </c>
    </row>
    <row r="110" spans="1:11" x14ac:dyDescent="0.2">
      <c r="A110" s="2">
        <v>108</v>
      </c>
      <c r="B110" s="3" t="s">
        <v>4713</v>
      </c>
      <c r="C110" s="3" t="s">
        <v>4714</v>
      </c>
      <c r="D110" s="3" t="s">
        <v>4715</v>
      </c>
      <c r="E110" s="3" t="s">
        <v>13</v>
      </c>
      <c r="F110" s="2">
        <v>1</v>
      </c>
      <c r="G110" s="4">
        <v>36.340000000000003</v>
      </c>
      <c r="H110" s="4">
        <f t="shared" si="2"/>
        <v>29.435400000000005</v>
      </c>
      <c r="I110" s="4">
        <f t="shared" si="3"/>
        <v>29.435400000000005</v>
      </c>
      <c r="J110" s="3" t="s">
        <v>226</v>
      </c>
      <c r="K110" s="3" t="s">
        <v>62</v>
      </c>
    </row>
    <row r="111" spans="1:11" x14ac:dyDescent="0.2">
      <c r="A111" s="2">
        <v>109</v>
      </c>
      <c r="B111" s="3" t="s">
        <v>2033</v>
      </c>
      <c r="C111" s="3" t="s">
        <v>2034</v>
      </c>
      <c r="D111" s="3" t="s">
        <v>2035</v>
      </c>
      <c r="E111" s="3" t="s">
        <v>13</v>
      </c>
      <c r="F111" s="2">
        <v>1</v>
      </c>
      <c r="G111" s="4">
        <v>28.7</v>
      </c>
      <c r="H111" s="4">
        <f t="shared" si="2"/>
        <v>23.247</v>
      </c>
      <c r="I111" s="4">
        <f t="shared" si="3"/>
        <v>23.247</v>
      </c>
      <c r="J111" s="3" t="s">
        <v>14</v>
      </c>
      <c r="K111" s="3" t="s">
        <v>62</v>
      </c>
    </row>
    <row r="112" spans="1:11" x14ac:dyDescent="0.2">
      <c r="A112" s="2">
        <v>110</v>
      </c>
      <c r="B112" s="3" t="s">
        <v>4716</v>
      </c>
      <c r="C112" s="3" t="s">
        <v>4717</v>
      </c>
      <c r="D112" s="3" t="s">
        <v>4718</v>
      </c>
      <c r="E112" s="3" t="s">
        <v>13</v>
      </c>
      <c r="F112" s="2">
        <v>2</v>
      </c>
      <c r="G112" s="4">
        <v>28.7</v>
      </c>
      <c r="H112" s="4">
        <f t="shared" si="2"/>
        <v>23.247</v>
      </c>
      <c r="I112" s="4">
        <f t="shared" si="3"/>
        <v>46.494</v>
      </c>
      <c r="J112" s="3" t="s">
        <v>14</v>
      </c>
      <c r="K112" s="3" t="s">
        <v>62</v>
      </c>
    </row>
    <row r="113" spans="1:11" x14ac:dyDescent="0.2">
      <c r="A113" s="2">
        <v>111</v>
      </c>
      <c r="B113" s="3" t="s">
        <v>2003</v>
      </c>
      <c r="C113" s="3" t="s">
        <v>2004</v>
      </c>
      <c r="D113" s="3" t="s">
        <v>2005</v>
      </c>
      <c r="E113" s="3" t="s">
        <v>13</v>
      </c>
      <c r="F113" s="2">
        <v>1</v>
      </c>
      <c r="G113" s="4">
        <v>49.2</v>
      </c>
      <c r="H113" s="4">
        <f t="shared" si="2"/>
        <v>39.852000000000004</v>
      </c>
      <c r="I113" s="4">
        <f t="shared" si="3"/>
        <v>39.852000000000004</v>
      </c>
      <c r="J113" s="3" t="s">
        <v>14</v>
      </c>
      <c r="K113" s="3" t="s">
        <v>62</v>
      </c>
    </row>
    <row r="114" spans="1:11" x14ac:dyDescent="0.2">
      <c r="A114" s="2">
        <v>112</v>
      </c>
      <c r="B114" s="3" t="s">
        <v>4719</v>
      </c>
      <c r="C114" s="3" t="s">
        <v>4720</v>
      </c>
      <c r="D114" s="3" t="s">
        <v>4721</v>
      </c>
      <c r="E114" s="3" t="s">
        <v>13</v>
      </c>
      <c r="F114" s="2">
        <v>1</v>
      </c>
      <c r="G114" s="4">
        <v>45.1</v>
      </c>
      <c r="H114" s="4">
        <f t="shared" si="2"/>
        <v>36.531000000000006</v>
      </c>
      <c r="I114" s="4">
        <f t="shared" si="3"/>
        <v>36.531000000000006</v>
      </c>
      <c r="J114" s="3" t="s">
        <v>14</v>
      </c>
      <c r="K114" s="3" t="s">
        <v>62</v>
      </c>
    </row>
    <row r="115" spans="1:11" x14ac:dyDescent="0.2">
      <c r="A115" s="2">
        <v>113</v>
      </c>
      <c r="B115" s="3" t="s">
        <v>4722</v>
      </c>
      <c r="C115" s="3" t="s">
        <v>4723</v>
      </c>
      <c r="D115" s="3" t="s">
        <v>4724</v>
      </c>
      <c r="E115" s="3" t="s">
        <v>13</v>
      </c>
      <c r="F115" s="2">
        <v>1</v>
      </c>
      <c r="G115" s="4">
        <v>56.91</v>
      </c>
      <c r="H115" s="4">
        <f t="shared" si="2"/>
        <v>46.097100000000005</v>
      </c>
      <c r="I115" s="4">
        <f t="shared" si="3"/>
        <v>46.097100000000005</v>
      </c>
      <c r="J115" s="3" t="s">
        <v>14</v>
      </c>
      <c r="K115" s="3" t="s">
        <v>62</v>
      </c>
    </row>
    <row r="116" spans="1:11" x14ac:dyDescent="0.2">
      <c r="A116" s="2">
        <v>114</v>
      </c>
      <c r="B116" s="3" t="s">
        <v>4725</v>
      </c>
      <c r="C116" s="3" t="s">
        <v>4726</v>
      </c>
      <c r="D116" s="3" t="s">
        <v>4727</v>
      </c>
      <c r="E116" s="3" t="s">
        <v>13</v>
      </c>
      <c r="F116" s="2">
        <v>1</v>
      </c>
      <c r="G116" s="4">
        <v>53.3</v>
      </c>
      <c r="H116" s="4">
        <f t="shared" si="2"/>
        <v>43.173000000000002</v>
      </c>
      <c r="I116" s="4">
        <f t="shared" si="3"/>
        <v>43.173000000000002</v>
      </c>
      <c r="J116" s="3" t="s">
        <v>226</v>
      </c>
      <c r="K116" s="3" t="s">
        <v>62</v>
      </c>
    </row>
    <row r="117" spans="1:11" x14ac:dyDescent="0.2">
      <c r="A117" s="2">
        <v>115</v>
      </c>
      <c r="B117" s="3" t="s">
        <v>4728</v>
      </c>
      <c r="C117" s="3" t="s">
        <v>4729</v>
      </c>
      <c r="D117" s="3" t="s">
        <v>4730</v>
      </c>
      <c r="E117" s="3" t="s">
        <v>13</v>
      </c>
      <c r="F117" s="2">
        <v>1</v>
      </c>
      <c r="G117" s="4">
        <v>53.3</v>
      </c>
      <c r="H117" s="4">
        <f t="shared" si="2"/>
        <v>43.173000000000002</v>
      </c>
      <c r="I117" s="4">
        <f t="shared" si="3"/>
        <v>43.173000000000002</v>
      </c>
      <c r="J117" s="3" t="s">
        <v>226</v>
      </c>
      <c r="K117" s="3" t="s">
        <v>62</v>
      </c>
    </row>
    <row r="118" spans="1:11" x14ac:dyDescent="0.2">
      <c r="A118" s="2">
        <v>116</v>
      </c>
      <c r="B118" s="3" t="s">
        <v>4731</v>
      </c>
      <c r="C118" s="3" t="s">
        <v>4732</v>
      </c>
      <c r="D118" s="3" t="s">
        <v>4733</v>
      </c>
      <c r="E118" s="3" t="s">
        <v>13</v>
      </c>
      <c r="F118" s="2">
        <v>1</v>
      </c>
      <c r="G118" s="4">
        <v>53.3</v>
      </c>
      <c r="H118" s="4">
        <f t="shared" si="2"/>
        <v>43.173000000000002</v>
      </c>
      <c r="I118" s="4">
        <f t="shared" si="3"/>
        <v>43.173000000000002</v>
      </c>
      <c r="J118" s="3" t="s">
        <v>226</v>
      </c>
      <c r="K118" s="3" t="s">
        <v>62</v>
      </c>
    </row>
    <row r="119" spans="1:11" x14ac:dyDescent="0.2">
      <c r="A119" s="2"/>
      <c r="B119" s="3" t="s">
        <v>181</v>
      </c>
      <c r="C119" s="2"/>
      <c r="D119" s="2"/>
      <c r="E119" s="2"/>
      <c r="F119" s="2">
        <v>151</v>
      </c>
      <c r="G119" s="4"/>
      <c r="H119" s="4"/>
      <c r="I119" s="4">
        <f>SUM(I3:I118)</f>
        <v>3866.478299999997</v>
      </c>
      <c r="J119" s="2"/>
      <c r="K119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592EA-9DAF-7949-A742-1A4393C67AE7}">
  <dimension ref="A1:K55"/>
  <sheetViews>
    <sheetView workbookViewId="0">
      <selection activeCell="H3" sqref="H3:H5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7942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4734</v>
      </c>
      <c r="C3" s="3" t="s">
        <v>4735</v>
      </c>
      <c r="D3" s="3" t="s">
        <v>4736</v>
      </c>
      <c r="E3" s="3" t="s">
        <v>13</v>
      </c>
      <c r="F3" s="2">
        <v>1</v>
      </c>
      <c r="G3" s="4">
        <v>4.42</v>
      </c>
      <c r="H3" s="4">
        <f>G3*0.9*0.9</f>
        <v>3.5802</v>
      </c>
      <c r="I3" s="4">
        <f>F3*H3</f>
        <v>3.5802</v>
      </c>
      <c r="J3" s="3" t="s">
        <v>14</v>
      </c>
      <c r="K3" s="3" t="s">
        <v>62</v>
      </c>
    </row>
    <row r="4" spans="1:11" x14ac:dyDescent="0.2">
      <c r="A4" s="2">
        <v>2</v>
      </c>
      <c r="B4" s="3" t="s">
        <v>4737</v>
      </c>
      <c r="C4" s="3" t="s">
        <v>4738</v>
      </c>
      <c r="D4" s="3" t="s">
        <v>4739</v>
      </c>
      <c r="E4" s="3" t="s">
        <v>13</v>
      </c>
      <c r="F4" s="2">
        <v>3</v>
      </c>
      <c r="G4" s="4">
        <v>4.42</v>
      </c>
      <c r="H4" s="4">
        <f t="shared" ref="H4:H54" si="0">G4*0.9*0.9</f>
        <v>3.5802</v>
      </c>
      <c r="I4" s="4">
        <f t="shared" ref="I4:I54" si="1">F4*H4</f>
        <v>10.740600000000001</v>
      </c>
      <c r="J4" s="3" t="s">
        <v>14</v>
      </c>
      <c r="K4" s="3" t="s">
        <v>62</v>
      </c>
    </row>
    <row r="5" spans="1:11" x14ac:dyDescent="0.2">
      <c r="A5" s="2">
        <v>3</v>
      </c>
      <c r="B5" s="3" t="s">
        <v>4740</v>
      </c>
      <c r="C5" s="3" t="s">
        <v>4741</v>
      </c>
      <c r="D5" s="3" t="s">
        <v>4742</v>
      </c>
      <c r="E5" s="3" t="s">
        <v>13</v>
      </c>
      <c r="F5" s="2">
        <v>2</v>
      </c>
      <c r="G5" s="4">
        <v>4.9800000000000004</v>
      </c>
      <c r="H5" s="4">
        <f t="shared" si="0"/>
        <v>4.0338000000000003</v>
      </c>
      <c r="I5" s="4">
        <f t="shared" si="1"/>
        <v>8.0676000000000005</v>
      </c>
      <c r="J5" s="3" t="s">
        <v>107</v>
      </c>
      <c r="K5" s="3" t="s">
        <v>62</v>
      </c>
    </row>
    <row r="6" spans="1:11" x14ac:dyDescent="0.2">
      <c r="A6" s="2">
        <v>4</v>
      </c>
      <c r="B6" s="3" t="s">
        <v>4743</v>
      </c>
      <c r="C6" s="3" t="s">
        <v>4744</v>
      </c>
      <c r="D6" s="3" t="s">
        <v>4745</v>
      </c>
      <c r="E6" s="3" t="s">
        <v>13</v>
      </c>
      <c r="F6" s="2">
        <v>1</v>
      </c>
      <c r="G6" s="4">
        <v>4.42</v>
      </c>
      <c r="H6" s="4">
        <f t="shared" si="0"/>
        <v>3.5802</v>
      </c>
      <c r="I6" s="4">
        <f t="shared" si="1"/>
        <v>3.5802</v>
      </c>
      <c r="J6" s="3" t="s">
        <v>107</v>
      </c>
      <c r="K6" s="3" t="s">
        <v>62</v>
      </c>
    </row>
    <row r="7" spans="1:11" x14ac:dyDescent="0.2">
      <c r="A7" s="2">
        <v>5</v>
      </c>
      <c r="B7" s="3" t="s">
        <v>4746</v>
      </c>
      <c r="C7" s="3" t="s">
        <v>4747</v>
      </c>
      <c r="D7" s="3" t="s">
        <v>4748</v>
      </c>
      <c r="E7" s="3" t="s">
        <v>13</v>
      </c>
      <c r="F7" s="2">
        <v>3</v>
      </c>
      <c r="G7" s="4">
        <v>4.9800000000000004</v>
      </c>
      <c r="H7" s="4">
        <f t="shared" si="0"/>
        <v>4.0338000000000003</v>
      </c>
      <c r="I7" s="4">
        <f t="shared" si="1"/>
        <v>12.101400000000002</v>
      </c>
      <c r="J7" s="3" t="s">
        <v>107</v>
      </c>
      <c r="K7" s="3" t="s">
        <v>62</v>
      </c>
    </row>
    <row r="8" spans="1:11" x14ac:dyDescent="0.2">
      <c r="A8" s="2">
        <v>6</v>
      </c>
      <c r="B8" s="3" t="s">
        <v>4749</v>
      </c>
      <c r="C8" s="3" t="s">
        <v>4750</v>
      </c>
      <c r="D8" s="3" t="s">
        <v>4751</v>
      </c>
      <c r="E8" s="3" t="s">
        <v>13</v>
      </c>
      <c r="F8" s="2">
        <v>2</v>
      </c>
      <c r="G8" s="4">
        <v>4.42</v>
      </c>
      <c r="H8" s="4">
        <f t="shared" si="0"/>
        <v>3.5802</v>
      </c>
      <c r="I8" s="4">
        <f t="shared" si="1"/>
        <v>7.1604000000000001</v>
      </c>
      <c r="J8" s="3" t="s">
        <v>107</v>
      </c>
      <c r="K8" s="3" t="s">
        <v>62</v>
      </c>
    </row>
    <row r="9" spans="1:11" x14ac:dyDescent="0.2">
      <c r="A9" s="2">
        <v>7</v>
      </c>
      <c r="B9" s="3" t="s">
        <v>4752</v>
      </c>
      <c r="C9" s="3" t="s">
        <v>4753</v>
      </c>
      <c r="D9" s="3" t="s">
        <v>4754</v>
      </c>
      <c r="E9" s="3" t="s">
        <v>13</v>
      </c>
      <c r="F9" s="2">
        <v>2</v>
      </c>
      <c r="G9" s="4">
        <v>0.13</v>
      </c>
      <c r="H9" s="4">
        <f t="shared" si="0"/>
        <v>0.1053</v>
      </c>
      <c r="I9" s="4">
        <f t="shared" si="1"/>
        <v>0.21060000000000001</v>
      </c>
      <c r="J9" s="3" t="s">
        <v>14</v>
      </c>
      <c r="K9" s="3" t="s">
        <v>62</v>
      </c>
    </row>
    <row r="10" spans="1:11" x14ac:dyDescent="0.2">
      <c r="A10" s="2">
        <v>8</v>
      </c>
      <c r="B10" s="3" t="s">
        <v>4755</v>
      </c>
      <c r="C10" s="3" t="s">
        <v>4756</v>
      </c>
      <c r="D10" s="3" t="s">
        <v>4757</v>
      </c>
      <c r="E10" s="3" t="s">
        <v>13</v>
      </c>
      <c r="F10" s="2">
        <v>1</v>
      </c>
      <c r="G10" s="4">
        <v>0.13</v>
      </c>
      <c r="H10" s="4">
        <f t="shared" si="0"/>
        <v>0.1053</v>
      </c>
      <c r="I10" s="4">
        <f t="shared" si="1"/>
        <v>0.1053</v>
      </c>
      <c r="J10" s="3" t="s">
        <v>14</v>
      </c>
      <c r="K10" s="3" t="s">
        <v>62</v>
      </c>
    </row>
    <row r="11" spans="1:11" x14ac:dyDescent="0.2">
      <c r="A11" s="2">
        <v>9</v>
      </c>
      <c r="B11" s="3" t="s">
        <v>4758</v>
      </c>
      <c r="C11" s="3" t="s">
        <v>4759</v>
      </c>
      <c r="D11" s="3" t="s">
        <v>4760</v>
      </c>
      <c r="E11" s="3" t="s">
        <v>13</v>
      </c>
      <c r="F11" s="2">
        <v>2</v>
      </c>
      <c r="G11" s="4">
        <v>4.42</v>
      </c>
      <c r="H11" s="4">
        <f t="shared" si="0"/>
        <v>3.5802</v>
      </c>
      <c r="I11" s="4">
        <f t="shared" si="1"/>
        <v>7.1604000000000001</v>
      </c>
      <c r="J11" s="3" t="s">
        <v>14</v>
      </c>
      <c r="K11" s="3" t="s">
        <v>62</v>
      </c>
    </row>
    <row r="12" spans="1:11" x14ac:dyDescent="0.2">
      <c r="A12" s="2">
        <v>10</v>
      </c>
      <c r="B12" s="3" t="s">
        <v>4761</v>
      </c>
      <c r="C12" s="3" t="s">
        <v>4762</v>
      </c>
      <c r="D12" s="3" t="s">
        <v>4763</v>
      </c>
      <c r="E12" s="3" t="s">
        <v>13</v>
      </c>
      <c r="F12" s="2">
        <v>3</v>
      </c>
      <c r="G12" s="4">
        <v>0.13</v>
      </c>
      <c r="H12" s="4">
        <f t="shared" si="0"/>
        <v>0.1053</v>
      </c>
      <c r="I12" s="4">
        <f t="shared" si="1"/>
        <v>0.31590000000000001</v>
      </c>
      <c r="J12" s="3" t="s">
        <v>14</v>
      </c>
      <c r="K12" s="3" t="s">
        <v>62</v>
      </c>
    </row>
    <row r="13" spans="1:11" x14ac:dyDescent="0.2">
      <c r="A13" s="2">
        <v>11</v>
      </c>
      <c r="B13" s="3" t="s">
        <v>4764</v>
      </c>
      <c r="C13" s="3" t="s">
        <v>4765</v>
      </c>
      <c r="D13" s="3" t="s">
        <v>4766</v>
      </c>
      <c r="E13" s="3" t="s">
        <v>13</v>
      </c>
      <c r="F13" s="2">
        <v>1</v>
      </c>
      <c r="G13" s="4">
        <v>4.42</v>
      </c>
      <c r="H13" s="4">
        <f t="shared" si="0"/>
        <v>3.5802</v>
      </c>
      <c r="I13" s="4">
        <f t="shared" si="1"/>
        <v>3.5802</v>
      </c>
      <c r="J13" s="3" t="s">
        <v>107</v>
      </c>
      <c r="K13" s="3" t="s">
        <v>62</v>
      </c>
    </row>
    <row r="14" spans="1:11" x14ac:dyDescent="0.2">
      <c r="A14" s="2">
        <v>12</v>
      </c>
      <c r="B14" s="3" t="s">
        <v>4767</v>
      </c>
      <c r="C14" s="3" t="s">
        <v>4768</v>
      </c>
      <c r="D14" s="3" t="s">
        <v>4769</v>
      </c>
      <c r="E14" s="3" t="s">
        <v>13</v>
      </c>
      <c r="F14" s="2">
        <v>1</v>
      </c>
      <c r="G14" s="4">
        <v>0.13</v>
      </c>
      <c r="H14" s="4">
        <f t="shared" si="0"/>
        <v>0.1053</v>
      </c>
      <c r="I14" s="4">
        <f t="shared" si="1"/>
        <v>0.1053</v>
      </c>
      <c r="J14" s="3" t="s">
        <v>14</v>
      </c>
      <c r="K14" s="3" t="s">
        <v>62</v>
      </c>
    </row>
    <row r="15" spans="1:11" x14ac:dyDescent="0.2">
      <c r="A15" s="2">
        <v>13</v>
      </c>
      <c r="B15" s="3" t="s">
        <v>4770</v>
      </c>
      <c r="C15" s="3" t="s">
        <v>4771</v>
      </c>
      <c r="D15" s="3" t="s">
        <v>4772</v>
      </c>
      <c r="E15" s="3" t="s">
        <v>13</v>
      </c>
      <c r="F15" s="2">
        <v>1</v>
      </c>
      <c r="G15" s="4">
        <v>4.42</v>
      </c>
      <c r="H15" s="4">
        <f t="shared" si="0"/>
        <v>3.5802</v>
      </c>
      <c r="I15" s="4">
        <f t="shared" si="1"/>
        <v>3.5802</v>
      </c>
      <c r="J15" s="3" t="s">
        <v>14</v>
      </c>
      <c r="K15" s="3" t="s">
        <v>62</v>
      </c>
    </row>
    <row r="16" spans="1:11" x14ac:dyDescent="0.2">
      <c r="A16" s="2">
        <v>14</v>
      </c>
      <c r="B16" s="3" t="s">
        <v>4773</v>
      </c>
      <c r="C16" s="3" t="s">
        <v>4774</v>
      </c>
      <c r="D16" s="3" t="s">
        <v>4775</v>
      </c>
      <c r="E16" s="3" t="s">
        <v>13</v>
      </c>
      <c r="F16" s="2">
        <v>4</v>
      </c>
      <c r="G16" s="4">
        <v>4.42</v>
      </c>
      <c r="H16" s="4">
        <f t="shared" si="0"/>
        <v>3.5802</v>
      </c>
      <c r="I16" s="4">
        <f t="shared" si="1"/>
        <v>14.3208</v>
      </c>
      <c r="J16" s="3" t="s">
        <v>14</v>
      </c>
      <c r="K16" s="3" t="s">
        <v>62</v>
      </c>
    </row>
    <row r="17" spans="1:11" x14ac:dyDescent="0.2">
      <c r="A17" s="2">
        <v>15</v>
      </c>
      <c r="B17" s="3" t="s">
        <v>4776</v>
      </c>
      <c r="C17" s="3" t="s">
        <v>4777</v>
      </c>
      <c r="D17" s="3" t="s">
        <v>4778</v>
      </c>
      <c r="E17" s="3" t="s">
        <v>13</v>
      </c>
      <c r="F17" s="2">
        <v>1</v>
      </c>
      <c r="G17" s="4">
        <v>4.42</v>
      </c>
      <c r="H17" s="4">
        <f t="shared" si="0"/>
        <v>3.5802</v>
      </c>
      <c r="I17" s="4">
        <f t="shared" si="1"/>
        <v>3.5802</v>
      </c>
      <c r="J17" s="3" t="s">
        <v>14</v>
      </c>
      <c r="K17" s="3" t="s">
        <v>62</v>
      </c>
    </row>
    <row r="18" spans="1:11" x14ac:dyDescent="0.2">
      <c r="A18" s="2">
        <v>16</v>
      </c>
      <c r="B18" s="3" t="s">
        <v>4779</v>
      </c>
      <c r="C18" s="3" t="s">
        <v>4780</v>
      </c>
      <c r="D18" s="3" t="s">
        <v>4781</v>
      </c>
      <c r="E18" s="3" t="s">
        <v>13</v>
      </c>
      <c r="F18" s="2">
        <v>1</v>
      </c>
      <c r="G18" s="4">
        <v>4.9800000000000004</v>
      </c>
      <c r="H18" s="4">
        <f t="shared" si="0"/>
        <v>4.0338000000000003</v>
      </c>
      <c r="I18" s="4">
        <f t="shared" si="1"/>
        <v>4.0338000000000003</v>
      </c>
      <c r="J18" s="3" t="s">
        <v>107</v>
      </c>
      <c r="K18" s="3" t="s">
        <v>62</v>
      </c>
    </row>
    <row r="19" spans="1:11" x14ac:dyDescent="0.2">
      <c r="A19" s="2">
        <v>17</v>
      </c>
      <c r="B19" s="3" t="s">
        <v>4782</v>
      </c>
      <c r="C19" s="3" t="s">
        <v>4783</v>
      </c>
      <c r="D19" s="3" t="s">
        <v>4784</v>
      </c>
      <c r="E19" s="3" t="s">
        <v>13</v>
      </c>
      <c r="F19" s="2">
        <v>2</v>
      </c>
      <c r="G19" s="4">
        <v>4.42</v>
      </c>
      <c r="H19" s="4">
        <f t="shared" si="0"/>
        <v>3.5802</v>
      </c>
      <c r="I19" s="4">
        <f t="shared" si="1"/>
        <v>7.1604000000000001</v>
      </c>
      <c r="J19" s="3" t="s">
        <v>14</v>
      </c>
      <c r="K19" s="3" t="s">
        <v>62</v>
      </c>
    </row>
    <row r="20" spans="1:11" x14ac:dyDescent="0.2">
      <c r="A20" s="2">
        <v>18</v>
      </c>
      <c r="B20" s="3" t="s">
        <v>4785</v>
      </c>
      <c r="C20" s="3" t="s">
        <v>4786</v>
      </c>
      <c r="D20" s="3" t="s">
        <v>4787</v>
      </c>
      <c r="E20" s="3" t="s">
        <v>13</v>
      </c>
      <c r="F20" s="2">
        <v>1</v>
      </c>
      <c r="G20" s="4">
        <v>4.9800000000000004</v>
      </c>
      <c r="H20" s="4">
        <f t="shared" si="0"/>
        <v>4.0338000000000003</v>
      </c>
      <c r="I20" s="4">
        <f t="shared" si="1"/>
        <v>4.0338000000000003</v>
      </c>
      <c r="J20" s="3" t="s">
        <v>107</v>
      </c>
      <c r="K20" s="3" t="s">
        <v>62</v>
      </c>
    </row>
    <row r="21" spans="1:11" x14ac:dyDescent="0.2">
      <c r="A21" s="2">
        <v>19</v>
      </c>
      <c r="B21" s="3" t="s">
        <v>4788</v>
      </c>
      <c r="C21" s="3" t="s">
        <v>4789</v>
      </c>
      <c r="D21" s="3" t="s">
        <v>4790</v>
      </c>
      <c r="E21" s="3" t="s">
        <v>13</v>
      </c>
      <c r="F21" s="2">
        <v>1</v>
      </c>
      <c r="G21" s="4">
        <v>4.42</v>
      </c>
      <c r="H21" s="4">
        <f t="shared" si="0"/>
        <v>3.5802</v>
      </c>
      <c r="I21" s="4">
        <f t="shared" si="1"/>
        <v>3.5802</v>
      </c>
      <c r="J21" s="3" t="s">
        <v>107</v>
      </c>
      <c r="K21" s="3" t="s">
        <v>62</v>
      </c>
    </row>
    <row r="22" spans="1:11" x14ac:dyDescent="0.2">
      <c r="A22" s="2">
        <v>20</v>
      </c>
      <c r="B22" s="3" t="s">
        <v>4791</v>
      </c>
      <c r="C22" s="3" t="s">
        <v>4792</v>
      </c>
      <c r="D22" s="3" t="s">
        <v>4793</v>
      </c>
      <c r="E22" s="3" t="s">
        <v>13</v>
      </c>
      <c r="F22" s="2">
        <v>2</v>
      </c>
      <c r="G22" s="4">
        <v>71.959999999999994</v>
      </c>
      <c r="H22" s="4">
        <f t="shared" si="0"/>
        <v>58.287599999999998</v>
      </c>
      <c r="I22" s="4">
        <f t="shared" si="1"/>
        <v>116.5752</v>
      </c>
      <c r="J22" s="3" t="s">
        <v>2072</v>
      </c>
      <c r="K22" s="3" t="s">
        <v>4794</v>
      </c>
    </row>
    <row r="23" spans="1:11" x14ac:dyDescent="0.2">
      <c r="A23" s="2">
        <v>21</v>
      </c>
      <c r="B23" s="3" t="s">
        <v>4795</v>
      </c>
      <c r="C23" s="3" t="s">
        <v>4796</v>
      </c>
      <c r="D23" s="3" t="s">
        <v>4797</v>
      </c>
      <c r="E23" s="3" t="s">
        <v>13</v>
      </c>
      <c r="F23" s="2">
        <v>1</v>
      </c>
      <c r="G23" s="4">
        <v>71.959999999999994</v>
      </c>
      <c r="H23" s="4">
        <f t="shared" si="0"/>
        <v>58.287599999999998</v>
      </c>
      <c r="I23" s="4">
        <f t="shared" si="1"/>
        <v>58.287599999999998</v>
      </c>
      <c r="J23" s="3" t="s">
        <v>2072</v>
      </c>
      <c r="K23" s="3" t="s">
        <v>4794</v>
      </c>
    </row>
    <row r="24" spans="1:11" x14ac:dyDescent="0.2">
      <c r="A24" s="2">
        <v>22</v>
      </c>
      <c r="B24" s="3" t="s">
        <v>4798</v>
      </c>
      <c r="C24" s="3" t="s">
        <v>4799</v>
      </c>
      <c r="D24" s="3" t="s">
        <v>4800</v>
      </c>
      <c r="E24" s="3" t="s">
        <v>13</v>
      </c>
      <c r="F24" s="2">
        <v>1</v>
      </c>
      <c r="G24" s="4">
        <v>71.959999999999994</v>
      </c>
      <c r="H24" s="4">
        <f t="shared" si="0"/>
        <v>58.287599999999998</v>
      </c>
      <c r="I24" s="4">
        <f t="shared" si="1"/>
        <v>58.287599999999998</v>
      </c>
      <c r="J24" s="3" t="s">
        <v>2072</v>
      </c>
      <c r="K24" s="3" t="s">
        <v>4794</v>
      </c>
    </row>
    <row r="25" spans="1:11" x14ac:dyDescent="0.2">
      <c r="A25" s="2">
        <v>23</v>
      </c>
      <c r="B25" s="3" t="s">
        <v>4801</v>
      </c>
      <c r="C25" s="3" t="s">
        <v>4802</v>
      </c>
      <c r="D25" s="3" t="s">
        <v>4803</v>
      </c>
      <c r="E25" s="3" t="s">
        <v>13</v>
      </c>
      <c r="F25" s="2">
        <v>1</v>
      </c>
      <c r="G25" s="4">
        <v>71.959999999999994</v>
      </c>
      <c r="H25" s="4">
        <f t="shared" si="0"/>
        <v>58.287599999999998</v>
      </c>
      <c r="I25" s="4">
        <f t="shared" si="1"/>
        <v>58.287599999999998</v>
      </c>
      <c r="J25" s="3" t="s">
        <v>2072</v>
      </c>
      <c r="K25" s="3" t="s">
        <v>4794</v>
      </c>
    </row>
    <row r="26" spans="1:11" x14ac:dyDescent="0.2">
      <c r="A26" s="2">
        <v>24</v>
      </c>
      <c r="B26" s="3" t="s">
        <v>4804</v>
      </c>
      <c r="C26" s="3" t="s">
        <v>4805</v>
      </c>
      <c r="D26" s="3" t="s">
        <v>4806</v>
      </c>
      <c r="E26" s="3" t="s">
        <v>13</v>
      </c>
      <c r="F26" s="2">
        <v>1</v>
      </c>
      <c r="G26" s="4">
        <v>71.959999999999994</v>
      </c>
      <c r="H26" s="4">
        <f t="shared" si="0"/>
        <v>58.287599999999998</v>
      </c>
      <c r="I26" s="4">
        <f t="shared" si="1"/>
        <v>58.287599999999998</v>
      </c>
      <c r="J26" s="3" t="s">
        <v>2072</v>
      </c>
      <c r="K26" s="3" t="s">
        <v>4794</v>
      </c>
    </row>
    <row r="27" spans="1:11" x14ac:dyDescent="0.2">
      <c r="A27" s="2">
        <v>25</v>
      </c>
      <c r="B27" s="3" t="s">
        <v>4807</v>
      </c>
      <c r="C27" s="3" t="s">
        <v>4808</v>
      </c>
      <c r="D27" s="3" t="s">
        <v>4809</v>
      </c>
      <c r="E27" s="3" t="s">
        <v>13</v>
      </c>
      <c r="F27" s="2">
        <v>2</v>
      </c>
      <c r="G27" s="4">
        <v>90.53</v>
      </c>
      <c r="H27" s="4">
        <f t="shared" si="0"/>
        <v>73.329300000000003</v>
      </c>
      <c r="I27" s="4">
        <f t="shared" si="1"/>
        <v>146.65860000000001</v>
      </c>
      <c r="J27" s="3" t="s">
        <v>2072</v>
      </c>
      <c r="K27" s="3" t="s">
        <v>4794</v>
      </c>
    </row>
    <row r="28" spans="1:11" x14ac:dyDescent="0.2">
      <c r="A28" s="2">
        <v>26</v>
      </c>
      <c r="B28" s="3" t="s">
        <v>4810</v>
      </c>
      <c r="C28" s="3" t="s">
        <v>4811</v>
      </c>
      <c r="D28" s="3" t="s">
        <v>4812</v>
      </c>
      <c r="E28" s="3" t="s">
        <v>13</v>
      </c>
      <c r="F28" s="2">
        <v>4</v>
      </c>
      <c r="G28" s="4">
        <v>90.53</v>
      </c>
      <c r="H28" s="4">
        <f t="shared" si="0"/>
        <v>73.329300000000003</v>
      </c>
      <c r="I28" s="4">
        <f t="shared" si="1"/>
        <v>293.31720000000001</v>
      </c>
      <c r="J28" s="3" t="s">
        <v>2072</v>
      </c>
      <c r="K28" s="3" t="s">
        <v>4794</v>
      </c>
    </row>
    <row r="29" spans="1:11" x14ac:dyDescent="0.2">
      <c r="A29" s="2">
        <v>27</v>
      </c>
      <c r="B29" s="3" t="s">
        <v>4813</v>
      </c>
      <c r="C29" s="3" t="s">
        <v>4814</v>
      </c>
      <c r="D29" s="3" t="s">
        <v>4815</v>
      </c>
      <c r="E29" s="3" t="s">
        <v>13</v>
      </c>
      <c r="F29" s="2">
        <v>4</v>
      </c>
      <c r="G29" s="4">
        <v>90.53</v>
      </c>
      <c r="H29" s="4">
        <f t="shared" si="0"/>
        <v>73.329300000000003</v>
      </c>
      <c r="I29" s="4">
        <f t="shared" si="1"/>
        <v>293.31720000000001</v>
      </c>
      <c r="J29" s="3" t="s">
        <v>2072</v>
      </c>
      <c r="K29" s="3" t="s">
        <v>4794</v>
      </c>
    </row>
    <row r="30" spans="1:11" x14ac:dyDescent="0.2">
      <c r="A30" s="2">
        <v>28</v>
      </c>
      <c r="B30" s="3" t="s">
        <v>4816</v>
      </c>
      <c r="C30" s="3" t="s">
        <v>4817</v>
      </c>
      <c r="D30" s="3" t="s">
        <v>4818</v>
      </c>
      <c r="E30" s="3" t="s">
        <v>13</v>
      </c>
      <c r="F30" s="2">
        <v>2</v>
      </c>
      <c r="G30" s="4">
        <v>57.96</v>
      </c>
      <c r="H30" s="4">
        <f t="shared" si="0"/>
        <v>46.947600000000001</v>
      </c>
      <c r="I30" s="4">
        <f t="shared" si="1"/>
        <v>93.895200000000003</v>
      </c>
      <c r="J30" s="3" t="s">
        <v>107</v>
      </c>
      <c r="K30" s="3" t="s">
        <v>4794</v>
      </c>
    </row>
    <row r="31" spans="1:11" x14ac:dyDescent="0.2">
      <c r="A31" s="2">
        <v>29</v>
      </c>
      <c r="B31" s="3" t="s">
        <v>4819</v>
      </c>
      <c r="C31" s="3" t="s">
        <v>4820</v>
      </c>
      <c r="D31" s="3" t="s">
        <v>4821</v>
      </c>
      <c r="E31" s="3" t="s">
        <v>13</v>
      </c>
      <c r="F31" s="2">
        <v>1</v>
      </c>
      <c r="G31" s="4">
        <v>90.53</v>
      </c>
      <c r="H31" s="4">
        <f t="shared" si="0"/>
        <v>73.329300000000003</v>
      </c>
      <c r="I31" s="4">
        <f t="shared" si="1"/>
        <v>73.329300000000003</v>
      </c>
      <c r="J31" s="3" t="s">
        <v>2072</v>
      </c>
      <c r="K31" s="3" t="s">
        <v>4794</v>
      </c>
    </row>
    <row r="32" spans="1:11" x14ac:dyDescent="0.2">
      <c r="A32" s="2">
        <v>30</v>
      </c>
      <c r="B32" s="3" t="s">
        <v>4822</v>
      </c>
      <c r="C32" s="3" t="s">
        <v>4823</v>
      </c>
      <c r="D32" s="3" t="s">
        <v>4824</v>
      </c>
      <c r="E32" s="3" t="s">
        <v>13</v>
      </c>
      <c r="F32" s="2">
        <v>1</v>
      </c>
      <c r="G32" s="4">
        <v>57.96</v>
      </c>
      <c r="H32" s="4">
        <f t="shared" si="0"/>
        <v>46.947600000000001</v>
      </c>
      <c r="I32" s="4">
        <f t="shared" si="1"/>
        <v>46.947600000000001</v>
      </c>
      <c r="J32" s="3" t="s">
        <v>107</v>
      </c>
      <c r="K32" s="3" t="s">
        <v>4794</v>
      </c>
    </row>
    <row r="33" spans="1:11" x14ac:dyDescent="0.2">
      <c r="A33" s="2">
        <v>31</v>
      </c>
      <c r="B33" s="3" t="s">
        <v>4825</v>
      </c>
      <c r="C33" s="3" t="s">
        <v>4826</v>
      </c>
      <c r="D33" s="3" t="s">
        <v>4827</v>
      </c>
      <c r="E33" s="3" t="s">
        <v>13</v>
      </c>
      <c r="F33" s="2">
        <v>2</v>
      </c>
      <c r="G33" s="4">
        <v>90.53</v>
      </c>
      <c r="H33" s="4">
        <f t="shared" si="0"/>
        <v>73.329300000000003</v>
      </c>
      <c r="I33" s="4">
        <f t="shared" si="1"/>
        <v>146.65860000000001</v>
      </c>
      <c r="J33" s="3" t="s">
        <v>2072</v>
      </c>
      <c r="K33" s="3" t="s">
        <v>4794</v>
      </c>
    </row>
    <row r="34" spans="1:11" x14ac:dyDescent="0.2">
      <c r="A34" s="2">
        <v>32</v>
      </c>
      <c r="B34" s="3" t="s">
        <v>4828</v>
      </c>
      <c r="C34" s="3" t="s">
        <v>4829</v>
      </c>
      <c r="D34" s="3" t="s">
        <v>4830</v>
      </c>
      <c r="E34" s="3" t="s">
        <v>13</v>
      </c>
      <c r="F34" s="2">
        <v>1</v>
      </c>
      <c r="G34" s="4">
        <v>91.96</v>
      </c>
      <c r="H34" s="4">
        <f t="shared" si="0"/>
        <v>74.4876</v>
      </c>
      <c r="I34" s="4">
        <f t="shared" si="1"/>
        <v>74.4876</v>
      </c>
      <c r="J34" s="3" t="s">
        <v>14</v>
      </c>
      <c r="K34" s="3" t="s">
        <v>4794</v>
      </c>
    </row>
    <row r="35" spans="1:11" x14ac:dyDescent="0.2">
      <c r="A35" s="2">
        <v>33</v>
      </c>
      <c r="B35" s="3" t="s">
        <v>4831</v>
      </c>
      <c r="C35" s="3" t="s">
        <v>4832</v>
      </c>
      <c r="D35" s="3" t="s">
        <v>4833</v>
      </c>
      <c r="E35" s="3" t="s">
        <v>13</v>
      </c>
      <c r="F35" s="2">
        <v>1</v>
      </c>
      <c r="G35" s="4">
        <v>53.04</v>
      </c>
      <c r="H35" s="4">
        <f t="shared" si="0"/>
        <v>42.962399999999995</v>
      </c>
      <c r="I35" s="4">
        <f t="shared" si="1"/>
        <v>42.962399999999995</v>
      </c>
      <c r="J35" s="3" t="s">
        <v>2072</v>
      </c>
      <c r="K35" s="3" t="s">
        <v>4794</v>
      </c>
    </row>
    <row r="36" spans="1:11" x14ac:dyDescent="0.2">
      <c r="A36" s="2">
        <v>34</v>
      </c>
      <c r="B36" s="3" t="s">
        <v>4834</v>
      </c>
      <c r="C36" s="3" t="s">
        <v>4835</v>
      </c>
      <c r="D36" s="3" t="s">
        <v>4836</v>
      </c>
      <c r="E36" s="3" t="s">
        <v>13</v>
      </c>
      <c r="F36" s="2">
        <v>1</v>
      </c>
      <c r="G36" s="4">
        <v>157.43</v>
      </c>
      <c r="H36" s="4">
        <f t="shared" si="0"/>
        <v>127.51830000000001</v>
      </c>
      <c r="I36" s="4">
        <f t="shared" si="1"/>
        <v>127.51830000000001</v>
      </c>
      <c r="J36" s="3" t="s">
        <v>107</v>
      </c>
      <c r="K36" s="3" t="s">
        <v>4794</v>
      </c>
    </row>
    <row r="37" spans="1:11" x14ac:dyDescent="0.2">
      <c r="A37" s="2">
        <v>35</v>
      </c>
      <c r="B37" s="3" t="s">
        <v>4837</v>
      </c>
      <c r="C37" s="3" t="s">
        <v>4838</v>
      </c>
      <c r="D37" s="3" t="s">
        <v>4839</v>
      </c>
      <c r="E37" s="3" t="s">
        <v>13</v>
      </c>
      <c r="F37" s="2">
        <v>1</v>
      </c>
      <c r="G37" s="4">
        <v>60.42</v>
      </c>
      <c r="H37" s="4">
        <f t="shared" si="0"/>
        <v>48.940200000000004</v>
      </c>
      <c r="I37" s="4">
        <f t="shared" si="1"/>
        <v>48.940200000000004</v>
      </c>
      <c r="J37" s="3" t="s">
        <v>107</v>
      </c>
      <c r="K37" s="3" t="s">
        <v>4794</v>
      </c>
    </row>
    <row r="38" spans="1:11" x14ac:dyDescent="0.2">
      <c r="A38" s="2">
        <v>36</v>
      </c>
      <c r="B38" s="3" t="s">
        <v>4840</v>
      </c>
      <c r="C38" s="3" t="s">
        <v>4841</v>
      </c>
      <c r="D38" s="3" t="s">
        <v>4842</v>
      </c>
      <c r="E38" s="3" t="s">
        <v>13</v>
      </c>
      <c r="F38" s="2">
        <v>2</v>
      </c>
      <c r="G38" s="4">
        <v>60.42</v>
      </c>
      <c r="H38" s="4">
        <f t="shared" si="0"/>
        <v>48.940200000000004</v>
      </c>
      <c r="I38" s="4">
        <f t="shared" si="1"/>
        <v>97.880400000000009</v>
      </c>
      <c r="J38" s="3" t="s">
        <v>107</v>
      </c>
      <c r="K38" s="3" t="s">
        <v>4794</v>
      </c>
    </row>
    <row r="39" spans="1:11" x14ac:dyDescent="0.2">
      <c r="A39" s="2">
        <v>37</v>
      </c>
      <c r="B39" s="3" t="s">
        <v>4843</v>
      </c>
      <c r="C39" s="3" t="s">
        <v>4844</v>
      </c>
      <c r="D39" s="3" t="s">
        <v>4845</v>
      </c>
      <c r="E39" s="3" t="s">
        <v>13</v>
      </c>
      <c r="F39" s="2">
        <v>1</v>
      </c>
      <c r="G39" s="4">
        <v>60.42</v>
      </c>
      <c r="H39" s="4">
        <f t="shared" si="0"/>
        <v>48.940200000000004</v>
      </c>
      <c r="I39" s="4">
        <f t="shared" si="1"/>
        <v>48.940200000000004</v>
      </c>
      <c r="J39" s="3" t="s">
        <v>107</v>
      </c>
      <c r="K39" s="3" t="s">
        <v>4794</v>
      </c>
    </row>
    <row r="40" spans="1:11" x14ac:dyDescent="0.2">
      <c r="A40" s="2">
        <v>38</v>
      </c>
      <c r="B40" s="3" t="s">
        <v>4846</v>
      </c>
      <c r="C40" s="3" t="s">
        <v>4847</v>
      </c>
      <c r="D40" s="3" t="s">
        <v>4848</v>
      </c>
      <c r="E40" s="3" t="s">
        <v>13</v>
      </c>
      <c r="F40" s="2">
        <v>3</v>
      </c>
      <c r="G40" s="4">
        <v>60.42</v>
      </c>
      <c r="H40" s="4">
        <f t="shared" si="0"/>
        <v>48.940200000000004</v>
      </c>
      <c r="I40" s="4">
        <f t="shared" si="1"/>
        <v>146.82060000000001</v>
      </c>
      <c r="J40" s="3" t="s">
        <v>107</v>
      </c>
      <c r="K40" s="3" t="s">
        <v>4794</v>
      </c>
    </row>
    <row r="41" spans="1:11" x14ac:dyDescent="0.2">
      <c r="A41" s="2">
        <v>39</v>
      </c>
      <c r="B41" s="3" t="s">
        <v>4849</v>
      </c>
      <c r="C41" s="3" t="s">
        <v>4850</v>
      </c>
      <c r="D41" s="3" t="s">
        <v>4851</v>
      </c>
      <c r="E41" s="3" t="s">
        <v>13</v>
      </c>
      <c r="F41" s="2">
        <v>2</v>
      </c>
      <c r="G41" s="4">
        <v>60.42</v>
      </c>
      <c r="H41" s="4">
        <f t="shared" si="0"/>
        <v>48.940200000000004</v>
      </c>
      <c r="I41" s="4">
        <f t="shared" si="1"/>
        <v>97.880400000000009</v>
      </c>
      <c r="J41" s="3" t="s">
        <v>107</v>
      </c>
      <c r="K41" s="3" t="s">
        <v>4794</v>
      </c>
    </row>
    <row r="42" spans="1:11" x14ac:dyDescent="0.2">
      <c r="A42" s="2">
        <v>40</v>
      </c>
      <c r="B42" s="3" t="s">
        <v>4852</v>
      </c>
      <c r="C42" s="3" t="s">
        <v>4853</v>
      </c>
      <c r="D42" s="3" t="s">
        <v>4854</v>
      </c>
      <c r="E42" s="3" t="s">
        <v>13</v>
      </c>
      <c r="F42" s="2">
        <v>2</v>
      </c>
      <c r="G42" s="4">
        <v>4.9800000000000004</v>
      </c>
      <c r="H42" s="4">
        <f t="shared" si="0"/>
        <v>4.0338000000000003</v>
      </c>
      <c r="I42" s="4">
        <f t="shared" si="1"/>
        <v>8.0676000000000005</v>
      </c>
      <c r="J42" s="3" t="s">
        <v>107</v>
      </c>
      <c r="K42" s="3" t="s">
        <v>4794</v>
      </c>
    </row>
    <row r="43" spans="1:11" x14ac:dyDescent="0.2">
      <c r="A43" s="2">
        <v>41</v>
      </c>
      <c r="B43" s="3" t="s">
        <v>4855</v>
      </c>
      <c r="C43" s="3" t="s">
        <v>4856</v>
      </c>
      <c r="D43" s="3" t="s">
        <v>4857</v>
      </c>
      <c r="E43" s="3" t="s">
        <v>13</v>
      </c>
      <c r="F43" s="2">
        <v>1</v>
      </c>
      <c r="G43" s="4">
        <v>4.9800000000000004</v>
      </c>
      <c r="H43" s="4">
        <f t="shared" si="0"/>
        <v>4.0338000000000003</v>
      </c>
      <c r="I43" s="4">
        <f t="shared" si="1"/>
        <v>4.0338000000000003</v>
      </c>
      <c r="J43" s="3" t="s">
        <v>107</v>
      </c>
      <c r="K43" s="3" t="s">
        <v>4794</v>
      </c>
    </row>
    <row r="44" spans="1:11" x14ac:dyDescent="0.2">
      <c r="A44" s="2">
        <v>42</v>
      </c>
      <c r="B44" s="3" t="s">
        <v>4858</v>
      </c>
      <c r="C44" s="3" t="s">
        <v>4859</v>
      </c>
      <c r="D44" s="3" t="s">
        <v>4860</v>
      </c>
      <c r="E44" s="3" t="s">
        <v>13</v>
      </c>
      <c r="F44" s="2">
        <v>2</v>
      </c>
      <c r="G44" s="4">
        <v>4.9800000000000004</v>
      </c>
      <c r="H44" s="4">
        <f t="shared" si="0"/>
        <v>4.0338000000000003</v>
      </c>
      <c r="I44" s="4">
        <f t="shared" si="1"/>
        <v>8.0676000000000005</v>
      </c>
      <c r="J44" s="3" t="s">
        <v>107</v>
      </c>
      <c r="K44" s="3" t="s">
        <v>4794</v>
      </c>
    </row>
    <row r="45" spans="1:11" x14ac:dyDescent="0.2">
      <c r="A45" s="2">
        <v>43</v>
      </c>
      <c r="B45" s="3" t="s">
        <v>4861</v>
      </c>
      <c r="C45" s="3" t="s">
        <v>4862</v>
      </c>
      <c r="D45" s="3" t="s">
        <v>4863</v>
      </c>
      <c r="E45" s="3" t="s">
        <v>13</v>
      </c>
      <c r="F45" s="2">
        <v>1</v>
      </c>
      <c r="G45" s="4">
        <v>4.9800000000000004</v>
      </c>
      <c r="H45" s="4">
        <f t="shared" si="0"/>
        <v>4.0338000000000003</v>
      </c>
      <c r="I45" s="4">
        <f t="shared" si="1"/>
        <v>4.0338000000000003</v>
      </c>
      <c r="J45" s="3" t="s">
        <v>107</v>
      </c>
      <c r="K45" s="3" t="s">
        <v>4794</v>
      </c>
    </row>
    <row r="46" spans="1:11" x14ac:dyDescent="0.2">
      <c r="A46" s="2">
        <v>44</v>
      </c>
      <c r="B46" s="3" t="s">
        <v>4864</v>
      </c>
      <c r="C46" s="3" t="s">
        <v>4865</v>
      </c>
      <c r="D46" s="3" t="s">
        <v>4866</v>
      </c>
      <c r="E46" s="3" t="s">
        <v>13</v>
      </c>
      <c r="F46" s="2">
        <v>1</v>
      </c>
      <c r="G46" s="4">
        <v>91.96</v>
      </c>
      <c r="H46" s="4">
        <f t="shared" si="0"/>
        <v>74.4876</v>
      </c>
      <c r="I46" s="4">
        <f t="shared" si="1"/>
        <v>74.4876</v>
      </c>
      <c r="J46" s="3" t="s">
        <v>14</v>
      </c>
      <c r="K46" s="3" t="s">
        <v>4794</v>
      </c>
    </row>
    <row r="47" spans="1:11" x14ac:dyDescent="0.2">
      <c r="A47" s="2">
        <v>45</v>
      </c>
      <c r="B47" s="3" t="s">
        <v>4867</v>
      </c>
      <c r="C47" s="3" t="s">
        <v>4868</v>
      </c>
      <c r="D47" s="3" t="s">
        <v>4869</v>
      </c>
      <c r="E47" s="3" t="s">
        <v>13</v>
      </c>
      <c r="F47" s="2">
        <v>1</v>
      </c>
      <c r="G47" s="4">
        <v>91.96</v>
      </c>
      <c r="H47" s="4">
        <f t="shared" si="0"/>
        <v>74.4876</v>
      </c>
      <c r="I47" s="4">
        <f t="shared" si="1"/>
        <v>74.4876</v>
      </c>
      <c r="J47" s="3" t="s">
        <v>14</v>
      </c>
      <c r="K47" s="3" t="s">
        <v>4794</v>
      </c>
    </row>
    <row r="48" spans="1:11" x14ac:dyDescent="0.2">
      <c r="A48" s="2">
        <v>46</v>
      </c>
      <c r="B48" s="3" t="s">
        <v>4870</v>
      </c>
      <c r="C48" s="3" t="s">
        <v>4871</v>
      </c>
      <c r="D48" s="3" t="s">
        <v>4872</v>
      </c>
      <c r="E48" s="3" t="s">
        <v>13</v>
      </c>
      <c r="F48" s="2">
        <v>1</v>
      </c>
      <c r="G48" s="4">
        <v>91.96</v>
      </c>
      <c r="H48" s="4">
        <f t="shared" si="0"/>
        <v>74.4876</v>
      </c>
      <c r="I48" s="4">
        <f t="shared" si="1"/>
        <v>74.4876</v>
      </c>
      <c r="J48" s="3" t="s">
        <v>14</v>
      </c>
      <c r="K48" s="3" t="s">
        <v>4794</v>
      </c>
    </row>
    <row r="49" spans="1:11" x14ac:dyDescent="0.2">
      <c r="A49" s="2">
        <v>47</v>
      </c>
      <c r="B49" s="3" t="s">
        <v>4873</v>
      </c>
      <c r="C49" s="3" t="s">
        <v>4874</v>
      </c>
      <c r="D49" s="3" t="s">
        <v>4875</v>
      </c>
      <c r="E49" s="3" t="s">
        <v>13</v>
      </c>
      <c r="F49" s="2">
        <v>1</v>
      </c>
      <c r="G49" s="4">
        <v>91.96</v>
      </c>
      <c r="H49" s="4">
        <f t="shared" si="0"/>
        <v>74.4876</v>
      </c>
      <c r="I49" s="4">
        <f t="shared" si="1"/>
        <v>74.4876</v>
      </c>
      <c r="J49" s="3" t="s">
        <v>14</v>
      </c>
      <c r="K49" s="3" t="s">
        <v>4794</v>
      </c>
    </row>
    <row r="50" spans="1:11" x14ac:dyDescent="0.2">
      <c r="A50" s="2">
        <v>48</v>
      </c>
      <c r="B50" s="3" t="s">
        <v>4876</v>
      </c>
      <c r="C50" s="3" t="s">
        <v>4877</v>
      </c>
      <c r="D50" s="3" t="s">
        <v>4878</v>
      </c>
      <c r="E50" s="3" t="s">
        <v>13</v>
      </c>
      <c r="F50" s="2">
        <v>1</v>
      </c>
      <c r="G50" s="4">
        <v>0.13</v>
      </c>
      <c r="H50" s="4">
        <f t="shared" si="0"/>
        <v>0.1053</v>
      </c>
      <c r="I50" s="4">
        <f t="shared" si="1"/>
        <v>0.1053</v>
      </c>
      <c r="J50" s="3" t="s">
        <v>14</v>
      </c>
      <c r="K50" s="3" t="s">
        <v>62</v>
      </c>
    </row>
    <row r="51" spans="1:11" x14ac:dyDescent="0.2">
      <c r="A51" s="2">
        <v>49</v>
      </c>
      <c r="B51" s="3" t="s">
        <v>4879</v>
      </c>
      <c r="C51" s="3" t="s">
        <v>4880</v>
      </c>
      <c r="D51" s="3" t="s">
        <v>4881</v>
      </c>
      <c r="E51" s="3" t="s">
        <v>13</v>
      </c>
      <c r="F51" s="2">
        <v>1</v>
      </c>
      <c r="G51" s="4">
        <v>57.96</v>
      </c>
      <c r="H51" s="4">
        <f t="shared" si="0"/>
        <v>46.947600000000001</v>
      </c>
      <c r="I51" s="4">
        <f t="shared" si="1"/>
        <v>46.947600000000001</v>
      </c>
      <c r="J51" s="3" t="s">
        <v>107</v>
      </c>
      <c r="K51" s="3" t="s">
        <v>4794</v>
      </c>
    </row>
    <row r="52" spans="1:11" x14ac:dyDescent="0.2">
      <c r="A52" s="2">
        <v>50</v>
      </c>
      <c r="B52" s="3" t="s">
        <v>4882</v>
      </c>
      <c r="C52" s="3" t="s">
        <v>4883</v>
      </c>
      <c r="D52" s="3" t="s">
        <v>4884</v>
      </c>
      <c r="E52" s="3" t="s">
        <v>13</v>
      </c>
      <c r="F52" s="2">
        <v>2</v>
      </c>
      <c r="G52" s="4">
        <v>90.53</v>
      </c>
      <c r="H52" s="4">
        <f t="shared" si="0"/>
        <v>73.329300000000003</v>
      </c>
      <c r="I52" s="4">
        <f t="shared" si="1"/>
        <v>146.65860000000001</v>
      </c>
      <c r="J52" s="3" t="s">
        <v>2072</v>
      </c>
      <c r="K52" s="3" t="s">
        <v>4794</v>
      </c>
    </row>
    <row r="53" spans="1:11" x14ac:dyDescent="0.2">
      <c r="A53" s="2">
        <v>51</v>
      </c>
      <c r="B53" s="3" t="s">
        <v>4885</v>
      </c>
      <c r="C53" s="3" t="s">
        <v>4886</v>
      </c>
      <c r="D53" s="3" t="s">
        <v>4887</v>
      </c>
      <c r="E53" s="3" t="s">
        <v>13</v>
      </c>
      <c r="F53" s="2">
        <v>1</v>
      </c>
      <c r="G53" s="4">
        <v>57.96</v>
      </c>
      <c r="H53" s="4">
        <f t="shared" si="0"/>
        <v>46.947600000000001</v>
      </c>
      <c r="I53" s="4">
        <f t="shared" si="1"/>
        <v>46.947600000000001</v>
      </c>
      <c r="J53" s="3" t="s">
        <v>107</v>
      </c>
      <c r="K53" s="3" t="s">
        <v>4794</v>
      </c>
    </row>
    <row r="54" spans="1:11" x14ac:dyDescent="0.2">
      <c r="A54" s="2">
        <v>52</v>
      </c>
      <c r="B54" s="3" t="s">
        <v>4888</v>
      </c>
      <c r="C54" s="3" t="s">
        <v>4889</v>
      </c>
      <c r="D54" s="3" t="s">
        <v>4890</v>
      </c>
      <c r="E54" s="3" t="s">
        <v>13</v>
      </c>
      <c r="F54" s="2">
        <v>1</v>
      </c>
      <c r="G54" s="4">
        <v>91.96</v>
      </c>
      <c r="H54" s="4">
        <f t="shared" si="0"/>
        <v>74.4876</v>
      </c>
      <c r="I54" s="4">
        <f t="shared" si="1"/>
        <v>74.4876</v>
      </c>
      <c r="J54" s="3" t="s">
        <v>14</v>
      </c>
      <c r="K54" s="3" t="s">
        <v>4794</v>
      </c>
    </row>
    <row r="55" spans="1:11" x14ac:dyDescent="0.2">
      <c r="A55" s="2"/>
      <c r="B55" s="3" t="s">
        <v>181</v>
      </c>
      <c r="C55" s="2"/>
      <c r="D55" s="2"/>
      <c r="E55" s="2"/>
      <c r="F55" s="2">
        <v>83</v>
      </c>
      <c r="G55" s="4"/>
      <c r="H55" s="4">
        <f t="shared" ref="H55" si="2">G55*0.9</f>
        <v>0</v>
      </c>
      <c r="I55" s="4">
        <f>SUM(I3:I54)</f>
        <v>2863.5767999999998</v>
      </c>
      <c r="J55" s="2"/>
      <c r="K55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6B79-5A7D-EF4C-9BC5-2079F35A47BE}">
  <dimension ref="A1:K140"/>
  <sheetViews>
    <sheetView workbookViewId="0">
      <selection activeCell="H3" sqref="H3:H13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4891</v>
      </c>
      <c r="C3" s="3" t="s">
        <v>4892</v>
      </c>
      <c r="D3" s="3" t="s">
        <v>4893</v>
      </c>
      <c r="E3" s="3" t="s">
        <v>13</v>
      </c>
      <c r="F3" s="2">
        <v>1</v>
      </c>
      <c r="G3" s="4">
        <v>60</v>
      </c>
      <c r="H3" s="4">
        <f>G3*0.9*0.9</f>
        <v>48.6</v>
      </c>
      <c r="I3" s="4">
        <f>F3*H3</f>
        <v>48.6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4894</v>
      </c>
      <c r="C4" s="3" t="s">
        <v>4895</v>
      </c>
      <c r="D4" s="3" t="s">
        <v>4896</v>
      </c>
      <c r="E4" s="3" t="s">
        <v>13</v>
      </c>
      <c r="F4" s="2">
        <v>1</v>
      </c>
      <c r="G4" s="4">
        <v>25</v>
      </c>
      <c r="H4" s="4">
        <f t="shared" ref="H4:H67" si="0">G4*0.9*0.9</f>
        <v>20.25</v>
      </c>
      <c r="I4" s="4">
        <f t="shared" ref="I4:I67" si="1">F4*H4</f>
        <v>20.25</v>
      </c>
      <c r="J4" s="3" t="s">
        <v>14</v>
      </c>
      <c r="K4" s="3" t="s">
        <v>16</v>
      </c>
    </row>
    <row r="5" spans="1:11" x14ac:dyDescent="0.2">
      <c r="A5" s="2">
        <v>3</v>
      </c>
      <c r="B5" s="3" t="s">
        <v>4897</v>
      </c>
      <c r="C5" s="3" t="s">
        <v>4898</v>
      </c>
      <c r="D5" s="3" t="s">
        <v>4899</v>
      </c>
      <c r="E5" s="3" t="s">
        <v>13</v>
      </c>
      <c r="F5" s="2">
        <v>1</v>
      </c>
      <c r="G5" s="4">
        <v>25</v>
      </c>
      <c r="H5" s="4">
        <f t="shared" si="0"/>
        <v>20.25</v>
      </c>
      <c r="I5" s="4">
        <f t="shared" si="1"/>
        <v>20.25</v>
      </c>
      <c r="J5" s="3" t="s">
        <v>14</v>
      </c>
      <c r="K5" s="3" t="s">
        <v>16</v>
      </c>
    </row>
    <row r="6" spans="1:11" x14ac:dyDescent="0.2">
      <c r="A6" s="2">
        <v>4</v>
      </c>
      <c r="B6" s="3" t="s">
        <v>4900</v>
      </c>
      <c r="C6" s="3" t="s">
        <v>4901</v>
      </c>
      <c r="D6" s="3" t="s">
        <v>4902</v>
      </c>
      <c r="E6" s="3" t="s">
        <v>13</v>
      </c>
      <c r="F6" s="2">
        <v>3</v>
      </c>
      <c r="G6" s="4">
        <v>25</v>
      </c>
      <c r="H6" s="4">
        <f t="shared" si="0"/>
        <v>20.25</v>
      </c>
      <c r="I6" s="4">
        <f t="shared" si="1"/>
        <v>60.75</v>
      </c>
      <c r="J6" s="3" t="s">
        <v>14</v>
      </c>
      <c r="K6" s="3" t="s">
        <v>16</v>
      </c>
    </row>
    <row r="7" spans="1:11" x14ac:dyDescent="0.2">
      <c r="A7" s="2">
        <v>5</v>
      </c>
      <c r="B7" s="3" t="s">
        <v>4903</v>
      </c>
      <c r="C7" s="3" t="s">
        <v>4904</v>
      </c>
      <c r="D7" s="3" t="s">
        <v>4905</v>
      </c>
      <c r="E7" s="3" t="s">
        <v>13</v>
      </c>
      <c r="F7" s="2">
        <v>1</v>
      </c>
      <c r="G7" s="4">
        <v>25</v>
      </c>
      <c r="H7" s="4">
        <f t="shared" si="0"/>
        <v>20.25</v>
      </c>
      <c r="I7" s="4">
        <f t="shared" si="1"/>
        <v>20.25</v>
      </c>
      <c r="J7" s="3" t="s">
        <v>14</v>
      </c>
      <c r="K7" s="3" t="s">
        <v>16</v>
      </c>
    </row>
    <row r="8" spans="1:11" x14ac:dyDescent="0.2">
      <c r="A8" s="2">
        <v>6</v>
      </c>
      <c r="B8" s="3" t="s">
        <v>4906</v>
      </c>
      <c r="C8" s="3" t="s">
        <v>4907</v>
      </c>
      <c r="D8" s="3" t="s">
        <v>4908</v>
      </c>
      <c r="E8" s="3" t="s">
        <v>13</v>
      </c>
      <c r="F8" s="2">
        <v>1</v>
      </c>
      <c r="G8" s="4">
        <v>25</v>
      </c>
      <c r="H8" s="4">
        <f t="shared" si="0"/>
        <v>20.25</v>
      </c>
      <c r="I8" s="4">
        <f t="shared" si="1"/>
        <v>20.25</v>
      </c>
      <c r="J8" s="3" t="s">
        <v>14</v>
      </c>
      <c r="K8" s="3" t="s">
        <v>16</v>
      </c>
    </row>
    <row r="9" spans="1:11" x14ac:dyDescent="0.2">
      <c r="A9" s="2">
        <v>7</v>
      </c>
      <c r="B9" s="3" t="s">
        <v>4909</v>
      </c>
      <c r="C9" s="3" t="s">
        <v>4910</v>
      </c>
      <c r="D9" s="3" t="s">
        <v>4911</v>
      </c>
      <c r="E9" s="3" t="s">
        <v>13</v>
      </c>
      <c r="F9" s="2">
        <v>1</v>
      </c>
      <c r="G9" s="4">
        <v>29.17</v>
      </c>
      <c r="H9" s="4">
        <f t="shared" si="0"/>
        <v>23.627700000000004</v>
      </c>
      <c r="I9" s="4">
        <f t="shared" si="1"/>
        <v>23.627700000000004</v>
      </c>
      <c r="J9" s="3" t="s">
        <v>14</v>
      </c>
      <c r="K9" s="3" t="s">
        <v>16</v>
      </c>
    </row>
    <row r="10" spans="1:11" x14ac:dyDescent="0.2">
      <c r="A10" s="2">
        <v>8</v>
      </c>
      <c r="B10" s="3" t="s">
        <v>4912</v>
      </c>
      <c r="C10" s="3" t="s">
        <v>4913</v>
      </c>
      <c r="D10" s="3" t="s">
        <v>4914</v>
      </c>
      <c r="E10" s="3" t="s">
        <v>13</v>
      </c>
      <c r="F10" s="2">
        <v>2</v>
      </c>
      <c r="G10" s="4">
        <v>22.92</v>
      </c>
      <c r="H10" s="4">
        <f t="shared" si="0"/>
        <v>18.565200000000004</v>
      </c>
      <c r="I10" s="4">
        <f t="shared" si="1"/>
        <v>37.130400000000009</v>
      </c>
      <c r="J10" s="3" t="s">
        <v>14</v>
      </c>
      <c r="K10" s="3" t="s">
        <v>16</v>
      </c>
    </row>
    <row r="11" spans="1:11" x14ac:dyDescent="0.2">
      <c r="A11" s="2">
        <v>9</v>
      </c>
      <c r="B11" s="3" t="s">
        <v>4915</v>
      </c>
      <c r="C11" s="3" t="s">
        <v>4916</v>
      </c>
      <c r="D11" s="3" t="s">
        <v>4917</v>
      </c>
      <c r="E11" s="3" t="s">
        <v>13</v>
      </c>
      <c r="F11" s="2">
        <v>2</v>
      </c>
      <c r="G11" s="4">
        <v>29.17</v>
      </c>
      <c r="H11" s="4">
        <f t="shared" si="0"/>
        <v>23.627700000000004</v>
      </c>
      <c r="I11" s="4">
        <f t="shared" si="1"/>
        <v>47.255400000000009</v>
      </c>
      <c r="J11" s="3" t="s">
        <v>14</v>
      </c>
      <c r="K11" s="3" t="s">
        <v>16</v>
      </c>
    </row>
    <row r="12" spans="1:11" x14ac:dyDescent="0.2">
      <c r="A12" s="2">
        <v>10</v>
      </c>
      <c r="B12" s="3" t="s">
        <v>4918</v>
      </c>
      <c r="C12" s="3" t="s">
        <v>4919</v>
      </c>
      <c r="D12" s="3" t="s">
        <v>4920</v>
      </c>
      <c r="E12" s="3" t="s">
        <v>13</v>
      </c>
      <c r="F12" s="2">
        <v>2</v>
      </c>
      <c r="G12" s="4">
        <v>39.82</v>
      </c>
      <c r="H12" s="4">
        <f t="shared" si="0"/>
        <v>32.254200000000004</v>
      </c>
      <c r="I12" s="4">
        <f t="shared" si="1"/>
        <v>64.508400000000009</v>
      </c>
      <c r="J12" s="3" t="s">
        <v>14</v>
      </c>
      <c r="K12" s="3" t="s">
        <v>62</v>
      </c>
    </row>
    <row r="13" spans="1:11" x14ac:dyDescent="0.2">
      <c r="A13" s="2">
        <v>11</v>
      </c>
      <c r="B13" s="3" t="s">
        <v>4921</v>
      </c>
      <c r="C13" s="3" t="s">
        <v>4922</v>
      </c>
      <c r="D13" s="3" t="s">
        <v>4923</v>
      </c>
      <c r="E13" s="3" t="s">
        <v>13</v>
      </c>
      <c r="F13" s="2">
        <v>1</v>
      </c>
      <c r="G13" s="4">
        <v>80</v>
      </c>
      <c r="H13" s="4">
        <f t="shared" si="0"/>
        <v>64.8</v>
      </c>
      <c r="I13" s="4">
        <f t="shared" si="1"/>
        <v>64.8</v>
      </c>
      <c r="J13" s="3" t="s">
        <v>14</v>
      </c>
      <c r="K13" s="3" t="s">
        <v>62</v>
      </c>
    </row>
    <row r="14" spans="1:11" x14ac:dyDescent="0.2">
      <c r="A14" s="2">
        <v>12</v>
      </c>
      <c r="B14" s="3" t="s">
        <v>4924</v>
      </c>
      <c r="C14" s="3" t="s">
        <v>4925</v>
      </c>
      <c r="D14" s="3" t="s">
        <v>4926</v>
      </c>
      <c r="E14" s="3" t="s">
        <v>13</v>
      </c>
      <c r="F14" s="2">
        <v>1</v>
      </c>
      <c r="G14" s="4">
        <v>80</v>
      </c>
      <c r="H14" s="4">
        <f t="shared" si="0"/>
        <v>64.8</v>
      </c>
      <c r="I14" s="4">
        <f t="shared" si="1"/>
        <v>64.8</v>
      </c>
      <c r="J14" s="3" t="s">
        <v>14</v>
      </c>
      <c r="K14" s="3" t="s">
        <v>62</v>
      </c>
    </row>
    <row r="15" spans="1:11" x14ac:dyDescent="0.2">
      <c r="A15" s="2">
        <v>13</v>
      </c>
      <c r="B15" s="3" t="s">
        <v>4927</v>
      </c>
      <c r="C15" s="3" t="s">
        <v>4928</v>
      </c>
      <c r="D15" s="3" t="s">
        <v>4929</v>
      </c>
      <c r="E15" s="3" t="s">
        <v>13</v>
      </c>
      <c r="F15" s="2">
        <v>2</v>
      </c>
      <c r="G15" s="4">
        <v>54.75</v>
      </c>
      <c r="H15" s="4">
        <f t="shared" si="0"/>
        <v>44.347499999999997</v>
      </c>
      <c r="I15" s="4">
        <f t="shared" si="1"/>
        <v>88.694999999999993</v>
      </c>
      <c r="J15" s="3" t="s">
        <v>14</v>
      </c>
      <c r="K15" s="3" t="s">
        <v>62</v>
      </c>
    </row>
    <row r="16" spans="1:11" x14ac:dyDescent="0.2">
      <c r="A16" s="2">
        <v>14</v>
      </c>
      <c r="B16" s="3" t="s">
        <v>4930</v>
      </c>
      <c r="C16" s="3" t="s">
        <v>4931</v>
      </c>
      <c r="D16" s="3" t="s">
        <v>4932</v>
      </c>
      <c r="E16" s="3" t="s">
        <v>13</v>
      </c>
      <c r="F16" s="2">
        <v>2</v>
      </c>
      <c r="G16" s="4">
        <v>54.75</v>
      </c>
      <c r="H16" s="4">
        <f t="shared" si="0"/>
        <v>44.347499999999997</v>
      </c>
      <c r="I16" s="4">
        <f t="shared" si="1"/>
        <v>88.694999999999993</v>
      </c>
      <c r="J16" s="3" t="s">
        <v>14</v>
      </c>
      <c r="K16" s="3" t="s">
        <v>62</v>
      </c>
    </row>
    <row r="17" spans="1:11" x14ac:dyDescent="0.2">
      <c r="A17" s="2">
        <v>15</v>
      </c>
      <c r="B17" s="3" t="s">
        <v>4933</v>
      </c>
      <c r="C17" s="3" t="s">
        <v>4934</v>
      </c>
      <c r="D17" s="3" t="s">
        <v>4935</v>
      </c>
      <c r="E17" s="3" t="s">
        <v>13</v>
      </c>
      <c r="F17" s="2">
        <v>1</v>
      </c>
      <c r="G17" s="4">
        <v>39.82</v>
      </c>
      <c r="H17" s="4">
        <f t="shared" si="0"/>
        <v>32.254200000000004</v>
      </c>
      <c r="I17" s="4">
        <f t="shared" si="1"/>
        <v>32.254200000000004</v>
      </c>
      <c r="J17" s="3" t="s">
        <v>14</v>
      </c>
      <c r="K17" s="3" t="s">
        <v>62</v>
      </c>
    </row>
    <row r="18" spans="1:11" x14ac:dyDescent="0.2">
      <c r="A18" s="2">
        <v>16</v>
      </c>
      <c r="B18" s="3" t="s">
        <v>4936</v>
      </c>
      <c r="C18" s="3" t="s">
        <v>4937</v>
      </c>
      <c r="D18" s="3" t="s">
        <v>4938</v>
      </c>
      <c r="E18" s="3" t="s">
        <v>13</v>
      </c>
      <c r="F18" s="2">
        <v>3</v>
      </c>
      <c r="G18" s="4">
        <v>39.82</v>
      </c>
      <c r="H18" s="4">
        <f t="shared" si="0"/>
        <v>32.254200000000004</v>
      </c>
      <c r="I18" s="4">
        <f t="shared" si="1"/>
        <v>96.76260000000002</v>
      </c>
      <c r="J18" s="3" t="s">
        <v>14</v>
      </c>
      <c r="K18" s="3" t="s">
        <v>62</v>
      </c>
    </row>
    <row r="19" spans="1:11" x14ac:dyDescent="0.2">
      <c r="A19" s="2">
        <v>17</v>
      </c>
      <c r="B19" s="3" t="s">
        <v>4939</v>
      </c>
      <c r="C19" s="3" t="s">
        <v>4940</v>
      </c>
      <c r="D19" s="3" t="s">
        <v>4941</v>
      </c>
      <c r="E19" s="3" t="s">
        <v>13</v>
      </c>
      <c r="F19" s="2">
        <v>4</v>
      </c>
      <c r="G19" s="4">
        <v>39.82</v>
      </c>
      <c r="H19" s="4">
        <f t="shared" si="0"/>
        <v>32.254200000000004</v>
      </c>
      <c r="I19" s="4">
        <f t="shared" si="1"/>
        <v>129.01680000000002</v>
      </c>
      <c r="J19" s="3" t="s">
        <v>14</v>
      </c>
      <c r="K19" s="3" t="s">
        <v>62</v>
      </c>
    </row>
    <row r="20" spans="1:11" x14ac:dyDescent="0.2">
      <c r="A20" s="2">
        <v>18</v>
      </c>
      <c r="B20" s="3" t="s">
        <v>4942</v>
      </c>
      <c r="C20" s="3" t="s">
        <v>4943</v>
      </c>
      <c r="D20" s="3" t="s">
        <v>4944</v>
      </c>
      <c r="E20" s="3" t="s">
        <v>13</v>
      </c>
      <c r="F20" s="2">
        <v>4</v>
      </c>
      <c r="G20" s="4">
        <v>54.75</v>
      </c>
      <c r="H20" s="4">
        <f t="shared" si="0"/>
        <v>44.347499999999997</v>
      </c>
      <c r="I20" s="4">
        <f t="shared" si="1"/>
        <v>177.39</v>
      </c>
      <c r="J20" s="3" t="s">
        <v>14</v>
      </c>
      <c r="K20" s="3" t="s">
        <v>62</v>
      </c>
    </row>
    <row r="21" spans="1:11" x14ac:dyDescent="0.2">
      <c r="A21" s="2">
        <v>19</v>
      </c>
      <c r="B21" s="3" t="s">
        <v>4945</v>
      </c>
      <c r="C21" s="3" t="s">
        <v>4946</v>
      </c>
      <c r="D21" s="3" t="s">
        <v>4947</v>
      </c>
      <c r="E21" s="3" t="s">
        <v>13</v>
      </c>
      <c r="F21" s="2">
        <v>1</v>
      </c>
      <c r="G21" s="4">
        <v>54.75</v>
      </c>
      <c r="H21" s="4">
        <f t="shared" si="0"/>
        <v>44.347499999999997</v>
      </c>
      <c r="I21" s="4">
        <f t="shared" si="1"/>
        <v>44.347499999999997</v>
      </c>
      <c r="J21" s="3" t="s">
        <v>14</v>
      </c>
      <c r="K21" s="3" t="s">
        <v>62</v>
      </c>
    </row>
    <row r="22" spans="1:11" x14ac:dyDescent="0.2">
      <c r="A22" s="2">
        <v>20</v>
      </c>
      <c r="B22" s="3" t="s">
        <v>4948</v>
      </c>
      <c r="C22" s="3" t="s">
        <v>4949</v>
      </c>
      <c r="D22" s="3" t="s">
        <v>4950</v>
      </c>
      <c r="E22" s="3" t="s">
        <v>13</v>
      </c>
      <c r="F22" s="2">
        <v>1</v>
      </c>
      <c r="G22" s="4">
        <v>80</v>
      </c>
      <c r="H22" s="4">
        <f t="shared" si="0"/>
        <v>64.8</v>
      </c>
      <c r="I22" s="4">
        <f t="shared" si="1"/>
        <v>64.8</v>
      </c>
      <c r="J22" s="3" t="s">
        <v>14</v>
      </c>
      <c r="K22" s="3" t="s">
        <v>62</v>
      </c>
    </row>
    <row r="23" spans="1:11" x14ac:dyDescent="0.2">
      <c r="A23" s="2">
        <v>21</v>
      </c>
      <c r="B23" s="3" t="s">
        <v>4951</v>
      </c>
      <c r="C23" s="3" t="s">
        <v>4952</v>
      </c>
      <c r="D23" s="3" t="s">
        <v>4953</v>
      </c>
      <c r="E23" s="3" t="s">
        <v>13</v>
      </c>
      <c r="F23" s="2">
        <v>1</v>
      </c>
      <c r="G23" s="4">
        <v>80</v>
      </c>
      <c r="H23" s="4">
        <f t="shared" si="0"/>
        <v>64.8</v>
      </c>
      <c r="I23" s="4">
        <f t="shared" si="1"/>
        <v>64.8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4954</v>
      </c>
      <c r="C24" s="3" t="s">
        <v>4955</v>
      </c>
      <c r="D24" s="3" t="s">
        <v>4956</v>
      </c>
      <c r="E24" s="3" t="s">
        <v>13</v>
      </c>
      <c r="F24" s="2">
        <v>1</v>
      </c>
      <c r="G24" s="4">
        <v>65</v>
      </c>
      <c r="H24" s="4">
        <f t="shared" si="0"/>
        <v>52.65</v>
      </c>
      <c r="I24" s="4">
        <f t="shared" si="1"/>
        <v>52.65</v>
      </c>
      <c r="J24" s="3" t="s">
        <v>226</v>
      </c>
      <c r="K24" s="3" t="s">
        <v>62</v>
      </c>
    </row>
    <row r="25" spans="1:11" x14ac:dyDescent="0.2">
      <c r="A25" s="2">
        <v>23</v>
      </c>
      <c r="B25" s="3" t="s">
        <v>4957</v>
      </c>
      <c r="C25" s="3" t="s">
        <v>4958</v>
      </c>
      <c r="D25" s="3" t="s">
        <v>4959</v>
      </c>
      <c r="E25" s="3" t="s">
        <v>13</v>
      </c>
      <c r="F25" s="2">
        <v>1</v>
      </c>
      <c r="G25" s="4">
        <v>80</v>
      </c>
      <c r="H25" s="4">
        <f t="shared" si="0"/>
        <v>64.8</v>
      </c>
      <c r="I25" s="4">
        <f t="shared" si="1"/>
        <v>64.8</v>
      </c>
      <c r="J25" s="3" t="s">
        <v>14</v>
      </c>
      <c r="K25" s="3" t="s">
        <v>62</v>
      </c>
    </row>
    <row r="26" spans="1:11" x14ac:dyDescent="0.2">
      <c r="A26" s="2">
        <v>24</v>
      </c>
      <c r="B26" s="3" t="s">
        <v>4960</v>
      </c>
      <c r="C26" s="3" t="s">
        <v>4961</v>
      </c>
      <c r="D26" s="3" t="s">
        <v>4962</v>
      </c>
      <c r="E26" s="3" t="s">
        <v>13</v>
      </c>
      <c r="F26" s="2">
        <v>1</v>
      </c>
      <c r="G26" s="4">
        <v>80</v>
      </c>
      <c r="H26" s="4">
        <f t="shared" si="0"/>
        <v>64.8</v>
      </c>
      <c r="I26" s="4">
        <f t="shared" si="1"/>
        <v>64.8</v>
      </c>
      <c r="J26" s="3" t="s">
        <v>14</v>
      </c>
      <c r="K26" s="3" t="s">
        <v>62</v>
      </c>
    </row>
    <row r="27" spans="1:11" x14ac:dyDescent="0.2">
      <c r="A27" s="2">
        <v>25</v>
      </c>
      <c r="B27" s="3" t="s">
        <v>4963</v>
      </c>
      <c r="C27" s="3" t="s">
        <v>4964</v>
      </c>
      <c r="D27" s="3" t="s">
        <v>4965</v>
      </c>
      <c r="E27" s="3" t="s">
        <v>13</v>
      </c>
      <c r="F27" s="2">
        <v>4</v>
      </c>
      <c r="G27" s="4">
        <v>39.82</v>
      </c>
      <c r="H27" s="4">
        <f t="shared" si="0"/>
        <v>32.254200000000004</v>
      </c>
      <c r="I27" s="4">
        <f t="shared" si="1"/>
        <v>129.01680000000002</v>
      </c>
      <c r="J27" s="3" t="s">
        <v>14</v>
      </c>
      <c r="K27" s="3" t="s">
        <v>62</v>
      </c>
    </row>
    <row r="28" spans="1:11" x14ac:dyDescent="0.2">
      <c r="A28" s="2">
        <v>26</v>
      </c>
      <c r="B28" s="3" t="s">
        <v>4966</v>
      </c>
      <c r="C28" s="3" t="s">
        <v>4967</v>
      </c>
      <c r="D28" s="3" t="s">
        <v>4968</v>
      </c>
      <c r="E28" s="3" t="s">
        <v>13</v>
      </c>
      <c r="F28" s="2">
        <v>1</v>
      </c>
      <c r="G28" s="4">
        <v>39.82</v>
      </c>
      <c r="H28" s="4">
        <f t="shared" si="0"/>
        <v>32.254200000000004</v>
      </c>
      <c r="I28" s="4">
        <f t="shared" si="1"/>
        <v>32.254200000000004</v>
      </c>
      <c r="J28" s="3" t="s">
        <v>14</v>
      </c>
      <c r="K28" s="3" t="s">
        <v>62</v>
      </c>
    </row>
    <row r="29" spans="1:11" x14ac:dyDescent="0.2">
      <c r="A29" s="2">
        <v>27</v>
      </c>
      <c r="B29" s="3" t="s">
        <v>4969</v>
      </c>
      <c r="C29" s="3" t="s">
        <v>4970</v>
      </c>
      <c r="D29" s="3" t="s">
        <v>4971</v>
      </c>
      <c r="E29" s="3" t="s">
        <v>13</v>
      </c>
      <c r="F29" s="2">
        <v>1</v>
      </c>
      <c r="G29" s="4">
        <v>39.82</v>
      </c>
      <c r="H29" s="4">
        <f t="shared" si="0"/>
        <v>32.254200000000004</v>
      </c>
      <c r="I29" s="4">
        <f t="shared" si="1"/>
        <v>32.254200000000004</v>
      </c>
      <c r="J29" s="3" t="s">
        <v>14</v>
      </c>
      <c r="K29" s="3" t="s">
        <v>62</v>
      </c>
    </row>
    <row r="30" spans="1:11" x14ac:dyDescent="0.2">
      <c r="A30" s="2">
        <v>28</v>
      </c>
      <c r="B30" s="3" t="s">
        <v>4972</v>
      </c>
      <c r="C30" s="3" t="s">
        <v>4973</v>
      </c>
      <c r="D30" s="3" t="s">
        <v>4974</v>
      </c>
      <c r="E30" s="3" t="s">
        <v>13</v>
      </c>
      <c r="F30" s="2">
        <v>3</v>
      </c>
      <c r="G30" s="4">
        <v>80</v>
      </c>
      <c r="H30" s="4">
        <f t="shared" si="0"/>
        <v>64.8</v>
      </c>
      <c r="I30" s="4">
        <f t="shared" si="1"/>
        <v>194.39999999999998</v>
      </c>
      <c r="J30" s="3" t="s">
        <v>14</v>
      </c>
      <c r="K30" s="3" t="s">
        <v>62</v>
      </c>
    </row>
    <row r="31" spans="1:11" x14ac:dyDescent="0.2">
      <c r="A31" s="2">
        <v>29</v>
      </c>
      <c r="B31" s="3" t="s">
        <v>4975</v>
      </c>
      <c r="C31" s="3" t="s">
        <v>4976</v>
      </c>
      <c r="D31" s="3" t="s">
        <v>4977</v>
      </c>
      <c r="E31" s="3" t="s">
        <v>13</v>
      </c>
      <c r="F31" s="2">
        <v>1</v>
      </c>
      <c r="G31" s="4">
        <v>39.82</v>
      </c>
      <c r="H31" s="4">
        <f t="shared" si="0"/>
        <v>32.254200000000004</v>
      </c>
      <c r="I31" s="4">
        <f t="shared" si="1"/>
        <v>32.254200000000004</v>
      </c>
      <c r="J31" s="3" t="s">
        <v>14</v>
      </c>
      <c r="K31" s="3" t="s">
        <v>62</v>
      </c>
    </row>
    <row r="32" spans="1:11" x14ac:dyDescent="0.2">
      <c r="A32" s="2">
        <v>30</v>
      </c>
      <c r="B32" s="3" t="s">
        <v>4978</v>
      </c>
      <c r="C32" s="3" t="s">
        <v>4979</v>
      </c>
      <c r="D32" s="3" t="s">
        <v>4980</v>
      </c>
      <c r="E32" s="3" t="s">
        <v>13</v>
      </c>
      <c r="F32" s="2">
        <v>1</v>
      </c>
      <c r="G32" s="4">
        <v>39.82</v>
      </c>
      <c r="H32" s="4">
        <f t="shared" si="0"/>
        <v>32.254200000000004</v>
      </c>
      <c r="I32" s="4">
        <f t="shared" si="1"/>
        <v>32.254200000000004</v>
      </c>
      <c r="J32" s="3" t="s">
        <v>14</v>
      </c>
      <c r="K32" s="3" t="s">
        <v>62</v>
      </c>
    </row>
    <row r="33" spans="1:11" x14ac:dyDescent="0.2">
      <c r="A33" s="2">
        <v>31</v>
      </c>
      <c r="B33" s="3" t="s">
        <v>4981</v>
      </c>
      <c r="C33" s="3" t="s">
        <v>4982</v>
      </c>
      <c r="D33" s="3" t="s">
        <v>4983</v>
      </c>
      <c r="E33" s="3" t="s">
        <v>13</v>
      </c>
      <c r="F33" s="2">
        <v>1</v>
      </c>
      <c r="G33" s="4">
        <v>39.82</v>
      </c>
      <c r="H33" s="4">
        <f t="shared" si="0"/>
        <v>32.254200000000004</v>
      </c>
      <c r="I33" s="4">
        <f t="shared" si="1"/>
        <v>32.254200000000004</v>
      </c>
      <c r="J33" s="3" t="s">
        <v>14</v>
      </c>
      <c r="K33" s="3" t="s">
        <v>62</v>
      </c>
    </row>
    <row r="34" spans="1:11" x14ac:dyDescent="0.2">
      <c r="A34" s="2">
        <v>32</v>
      </c>
      <c r="B34" s="3" t="s">
        <v>4984</v>
      </c>
      <c r="C34" s="3" t="s">
        <v>4985</v>
      </c>
      <c r="D34" s="3" t="s">
        <v>4986</v>
      </c>
      <c r="E34" s="3" t="s">
        <v>13</v>
      </c>
      <c r="F34" s="2">
        <v>2</v>
      </c>
      <c r="G34" s="4">
        <v>54.75</v>
      </c>
      <c r="H34" s="4">
        <f t="shared" si="0"/>
        <v>44.347499999999997</v>
      </c>
      <c r="I34" s="4">
        <f t="shared" si="1"/>
        <v>88.694999999999993</v>
      </c>
      <c r="J34" s="3" t="s">
        <v>14</v>
      </c>
      <c r="K34" s="3" t="s">
        <v>62</v>
      </c>
    </row>
    <row r="35" spans="1:11" x14ac:dyDescent="0.2">
      <c r="A35" s="2">
        <v>33</v>
      </c>
      <c r="B35" s="3" t="s">
        <v>4987</v>
      </c>
      <c r="C35" s="3" t="s">
        <v>4988</v>
      </c>
      <c r="D35" s="3" t="s">
        <v>4989</v>
      </c>
      <c r="E35" s="3" t="s">
        <v>13</v>
      </c>
      <c r="F35" s="2">
        <v>2</v>
      </c>
      <c r="G35" s="4">
        <v>54.75</v>
      </c>
      <c r="H35" s="4">
        <f t="shared" si="0"/>
        <v>44.347499999999997</v>
      </c>
      <c r="I35" s="4">
        <f t="shared" si="1"/>
        <v>88.694999999999993</v>
      </c>
      <c r="J35" s="3" t="s">
        <v>14</v>
      </c>
      <c r="K35" s="3" t="s">
        <v>62</v>
      </c>
    </row>
    <row r="36" spans="1:11" x14ac:dyDescent="0.2">
      <c r="A36" s="2">
        <v>34</v>
      </c>
      <c r="B36" s="3" t="s">
        <v>4990</v>
      </c>
      <c r="C36" s="3" t="s">
        <v>4991</v>
      </c>
      <c r="D36" s="3" t="s">
        <v>4992</v>
      </c>
      <c r="E36" s="3" t="s">
        <v>13</v>
      </c>
      <c r="F36" s="2">
        <v>2</v>
      </c>
      <c r="G36" s="4">
        <v>54.75</v>
      </c>
      <c r="H36" s="4">
        <f t="shared" si="0"/>
        <v>44.347499999999997</v>
      </c>
      <c r="I36" s="4">
        <f t="shared" si="1"/>
        <v>88.694999999999993</v>
      </c>
      <c r="J36" s="3" t="s">
        <v>14</v>
      </c>
      <c r="K36" s="3" t="s">
        <v>62</v>
      </c>
    </row>
    <row r="37" spans="1:11" x14ac:dyDescent="0.2">
      <c r="A37" s="2">
        <v>35</v>
      </c>
      <c r="B37" s="3" t="s">
        <v>4993</v>
      </c>
      <c r="C37" s="3" t="s">
        <v>4994</v>
      </c>
      <c r="D37" s="3" t="s">
        <v>4995</v>
      </c>
      <c r="E37" s="3" t="s">
        <v>13</v>
      </c>
      <c r="F37" s="2">
        <v>1</v>
      </c>
      <c r="G37" s="4">
        <v>39.82</v>
      </c>
      <c r="H37" s="4">
        <f t="shared" si="0"/>
        <v>32.254200000000004</v>
      </c>
      <c r="I37" s="4">
        <f t="shared" si="1"/>
        <v>32.254200000000004</v>
      </c>
      <c r="J37" s="3" t="s">
        <v>14</v>
      </c>
      <c r="K37" s="3" t="s">
        <v>62</v>
      </c>
    </row>
    <row r="38" spans="1:11" x14ac:dyDescent="0.2">
      <c r="A38" s="2">
        <v>36</v>
      </c>
      <c r="B38" s="3" t="s">
        <v>4996</v>
      </c>
      <c r="C38" s="3" t="s">
        <v>4997</v>
      </c>
      <c r="D38" s="3" t="s">
        <v>4998</v>
      </c>
      <c r="E38" s="3" t="s">
        <v>13</v>
      </c>
      <c r="F38" s="2">
        <v>1</v>
      </c>
      <c r="G38" s="4">
        <v>60</v>
      </c>
      <c r="H38" s="4">
        <f t="shared" si="0"/>
        <v>48.6</v>
      </c>
      <c r="I38" s="4">
        <f t="shared" si="1"/>
        <v>48.6</v>
      </c>
      <c r="J38" s="3" t="s">
        <v>226</v>
      </c>
      <c r="K38" s="3" t="s">
        <v>62</v>
      </c>
    </row>
    <row r="39" spans="1:11" x14ac:dyDescent="0.2">
      <c r="A39" s="2">
        <v>37</v>
      </c>
      <c r="B39" s="3" t="s">
        <v>4999</v>
      </c>
      <c r="C39" s="3" t="s">
        <v>5000</v>
      </c>
      <c r="D39" s="3" t="s">
        <v>5001</v>
      </c>
      <c r="E39" s="3" t="s">
        <v>13</v>
      </c>
      <c r="F39" s="2">
        <v>1</v>
      </c>
      <c r="G39" s="4">
        <v>39.82</v>
      </c>
      <c r="H39" s="4">
        <f t="shared" si="0"/>
        <v>32.254200000000004</v>
      </c>
      <c r="I39" s="4">
        <f t="shared" si="1"/>
        <v>32.254200000000004</v>
      </c>
      <c r="J39" s="3" t="s">
        <v>14</v>
      </c>
      <c r="K39" s="3" t="s">
        <v>62</v>
      </c>
    </row>
    <row r="40" spans="1:11" x14ac:dyDescent="0.2">
      <c r="A40" s="2">
        <v>38</v>
      </c>
      <c r="B40" s="3" t="s">
        <v>5002</v>
      </c>
      <c r="C40" s="3" t="s">
        <v>5003</v>
      </c>
      <c r="D40" s="3" t="s">
        <v>5004</v>
      </c>
      <c r="E40" s="3" t="s">
        <v>13</v>
      </c>
      <c r="F40" s="2">
        <v>2</v>
      </c>
      <c r="G40" s="4">
        <v>39.82</v>
      </c>
      <c r="H40" s="4">
        <f t="shared" si="0"/>
        <v>32.254200000000004</v>
      </c>
      <c r="I40" s="4">
        <f t="shared" si="1"/>
        <v>64.508400000000009</v>
      </c>
      <c r="J40" s="3" t="s">
        <v>14</v>
      </c>
      <c r="K40" s="3" t="s">
        <v>62</v>
      </c>
    </row>
    <row r="41" spans="1:11" x14ac:dyDescent="0.2">
      <c r="A41" s="2">
        <v>39</v>
      </c>
      <c r="B41" s="3" t="s">
        <v>5005</v>
      </c>
      <c r="C41" s="3" t="s">
        <v>5006</v>
      </c>
      <c r="D41" s="3" t="s">
        <v>5007</v>
      </c>
      <c r="E41" s="3" t="s">
        <v>13</v>
      </c>
      <c r="F41" s="2">
        <v>1</v>
      </c>
      <c r="G41" s="4">
        <v>60</v>
      </c>
      <c r="H41" s="4">
        <f t="shared" si="0"/>
        <v>48.6</v>
      </c>
      <c r="I41" s="4">
        <f t="shared" si="1"/>
        <v>48.6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5008</v>
      </c>
      <c r="C42" s="3" t="s">
        <v>5009</v>
      </c>
      <c r="D42" s="3" t="s">
        <v>5010</v>
      </c>
      <c r="E42" s="3" t="s">
        <v>13</v>
      </c>
      <c r="F42" s="2">
        <v>1</v>
      </c>
      <c r="G42" s="4">
        <v>54.75</v>
      </c>
      <c r="H42" s="4">
        <f t="shared" si="0"/>
        <v>44.347499999999997</v>
      </c>
      <c r="I42" s="4">
        <f t="shared" si="1"/>
        <v>44.347499999999997</v>
      </c>
      <c r="J42" s="3" t="s">
        <v>14</v>
      </c>
      <c r="K42" s="3" t="s">
        <v>62</v>
      </c>
    </row>
    <row r="43" spans="1:11" x14ac:dyDescent="0.2">
      <c r="A43" s="2">
        <v>41</v>
      </c>
      <c r="B43" s="3" t="s">
        <v>5011</v>
      </c>
      <c r="C43" s="3" t="s">
        <v>5012</v>
      </c>
      <c r="D43" s="3" t="s">
        <v>5013</v>
      </c>
      <c r="E43" s="3" t="s">
        <v>13</v>
      </c>
      <c r="F43" s="2">
        <v>1</v>
      </c>
      <c r="G43" s="4">
        <v>54.75</v>
      </c>
      <c r="H43" s="4">
        <f t="shared" si="0"/>
        <v>44.347499999999997</v>
      </c>
      <c r="I43" s="4">
        <f t="shared" si="1"/>
        <v>44.347499999999997</v>
      </c>
      <c r="J43" s="3" t="s">
        <v>14</v>
      </c>
      <c r="K43" s="3" t="s">
        <v>62</v>
      </c>
    </row>
    <row r="44" spans="1:11" x14ac:dyDescent="0.2">
      <c r="A44" s="2">
        <v>42</v>
      </c>
      <c r="B44" s="3" t="s">
        <v>5014</v>
      </c>
      <c r="C44" s="3" t="s">
        <v>5015</v>
      </c>
      <c r="D44" s="3" t="s">
        <v>5016</v>
      </c>
      <c r="E44" s="3" t="s">
        <v>13</v>
      </c>
      <c r="F44" s="2">
        <v>1</v>
      </c>
      <c r="G44" s="4">
        <v>54.75</v>
      </c>
      <c r="H44" s="4">
        <f t="shared" si="0"/>
        <v>44.347499999999997</v>
      </c>
      <c r="I44" s="4">
        <f t="shared" si="1"/>
        <v>44.347499999999997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5017</v>
      </c>
      <c r="C45" s="3" t="s">
        <v>5018</v>
      </c>
      <c r="D45" s="3" t="s">
        <v>5019</v>
      </c>
      <c r="E45" s="3" t="s">
        <v>13</v>
      </c>
      <c r="F45" s="2">
        <v>1</v>
      </c>
      <c r="G45" s="4">
        <v>60</v>
      </c>
      <c r="H45" s="4">
        <f t="shared" si="0"/>
        <v>48.6</v>
      </c>
      <c r="I45" s="4">
        <f t="shared" si="1"/>
        <v>48.6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5020</v>
      </c>
      <c r="C46" s="3" t="s">
        <v>5021</v>
      </c>
      <c r="D46" s="3" t="s">
        <v>5022</v>
      </c>
      <c r="E46" s="3" t="s">
        <v>13</v>
      </c>
      <c r="F46" s="2">
        <v>1</v>
      </c>
      <c r="G46" s="4">
        <v>54.75</v>
      </c>
      <c r="H46" s="4">
        <f t="shared" si="0"/>
        <v>44.347499999999997</v>
      </c>
      <c r="I46" s="4">
        <f t="shared" si="1"/>
        <v>44.347499999999997</v>
      </c>
      <c r="J46" s="3" t="s">
        <v>226</v>
      </c>
      <c r="K46" s="3" t="s">
        <v>62</v>
      </c>
    </row>
    <row r="47" spans="1:11" x14ac:dyDescent="0.2">
      <c r="A47" s="2">
        <v>45</v>
      </c>
      <c r="B47" s="3" t="s">
        <v>5023</v>
      </c>
      <c r="C47" s="3" t="s">
        <v>5024</v>
      </c>
      <c r="D47" s="3" t="s">
        <v>5025</v>
      </c>
      <c r="E47" s="3" t="s">
        <v>13</v>
      </c>
      <c r="F47" s="2">
        <v>1</v>
      </c>
      <c r="G47" s="4">
        <v>54.75</v>
      </c>
      <c r="H47" s="4">
        <f t="shared" si="0"/>
        <v>44.347499999999997</v>
      </c>
      <c r="I47" s="4">
        <f t="shared" si="1"/>
        <v>44.347499999999997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5026</v>
      </c>
      <c r="C48" s="3" t="s">
        <v>5027</v>
      </c>
      <c r="D48" s="3" t="s">
        <v>5028</v>
      </c>
      <c r="E48" s="3" t="s">
        <v>13</v>
      </c>
      <c r="F48" s="2">
        <v>1</v>
      </c>
      <c r="G48" s="4">
        <v>54.75</v>
      </c>
      <c r="H48" s="4">
        <f t="shared" si="0"/>
        <v>44.347499999999997</v>
      </c>
      <c r="I48" s="4">
        <f t="shared" si="1"/>
        <v>44.347499999999997</v>
      </c>
      <c r="J48" s="3" t="s">
        <v>226</v>
      </c>
      <c r="K48" s="3" t="s">
        <v>62</v>
      </c>
    </row>
    <row r="49" spans="1:11" x14ac:dyDescent="0.2">
      <c r="A49" s="2">
        <v>47</v>
      </c>
      <c r="B49" s="3" t="s">
        <v>5029</v>
      </c>
      <c r="C49" s="3" t="s">
        <v>5030</v>
      </c>
      <c r="D49" s="3" t="s">
        <v>5031</v>
      </c>
      <c r="E49" s="3" t="s">
        <v>13</v>
      </c>
      <c r="F49" s="2">
        <v>2</v>
      </c>
      <c r="G49" s="4">
        <v>19.57</v>
      </c>
      <c r="H49" s="4">
        <f t="shared" si="0"/>
        <v>15.851699999999999</v>
      </c>
      <c r="I49" s="4">
        <f t="shared" si="1"/>
        <v>31.703399999999998</v>
      </c>
      <c r="J49" s="3" t="s">
        <v>2072</v>
      </c>
      <c r="K49" s="3" t="s">
        <v>16</v>
      </c>
    </row>
    <row r="50" spans="1:11" x14ac:dyDescent="0.2">
      <c r="A50" s="2">
        <v>48</v>
      </c>
      <c r="B50" s="3" t="s">
        <v>5032</v>
      </c>
      <c r="C50" s="3" t="s">
        <v>5033</v>
      </c>
      <c r="D50" s="3" t="s">
        <v>5034</v>
      </c>
      <c r="E50" s="3" t="s">
        <v>13</v>
      </c>
      <c r="F50" s="2">
        <v>2</v>
      </c>
      <c r="G50" s="4">
        <v>19.57</v>
      </c>
      <c r="H50" s="4">
        <f t="shared" si="0"/>
        <v>15.851699999999999</v>
      </c>
      <c r="I50" s="4">
        <f t="shared" si="1"/>
        <v>31.703399999999998</v>
      </c>
      <c r="J50" s="3" t="s">
        <v>2072</v>
      </c>
      <c r="K50" s="3" t="s">
        <v>16</v>
      </c>
    </row>
    <row r="51" spans="1:11" x14ac:dyDescent="0.2">
      <c r="A51" s="2">
        <v>49</v>
      </c>
      <c r="B51" s="3" t="s">
        <v>5035</v>
      </c>
      <c r="C51" s="3" t="s">
        <v>5036</v>
      </c>
      <c r="D51" s="3" t="s">
        <v>5037</v>
      </c>
      <c r="E51" s="3" t="s">
        <v>13</v>
      </c>
      <c r="F51" s="2">
        <v>1</v>
      </c>
      <c r="G51" s="4">
        <v>19.57</v>
      </c>
      <c r="H51" s="4">
        <f t="shared" si="0"/>
        <v>15.851699999999999</v>
      </c>
      <c r="I51" s="4">
        <f t="shared" si="1"/>
        <v>15.851699999999999</v>
      </c>
      <c r="J51" s="3" t="s">
        <v>2072</v>
      </c>
      <c r="K51" s="3" t="s">
        <v>16</v>
      </c>
    </row>
    <row r="52" spans="1:11" x14ac:dyDescent="0.2">
      <c r="A52" s="2">
        <v>50</v>
      </c>
      <c r="B52" s="3" t="s">
        <v>5038</v>
      </c>
      <c r="C52" s="3" t="s">
        <v>5039</v>
      </c>
      <c r="D52" s="3" t="s">
        <v>5040</v>
      </c>
      <c r="E52" s="3" t="s">
        <v>13</v>
      </c>
      <c r="F52" s="2">
        <v>1</v>
      </c>
      <c r="G52" s="4">
        <v>12.54</v>
      </c>
      <c r="H52" s="4">
        <f t="shared" si="0"/>
        <v>10.157399999999999</v>
      </c>
      <c r="I52" s="4">
        <f t="shared" si="1"/>
        <v>10.157399999999999</v>
      </c>
      <c r="J52" s="3" t="s">
        <v>14</v>
      </c>
      <c r="K52" s="3" t="s">
        <v>16</v>
      </c>
    </row>
    <row r="53" spans="1:11" x14ac:dyDescent="0.2">
      <c r="A53" s="2">
        <v>51</v>
      </c>
      <c r="B53" s="3" t="s">
        <v>5041</v>
      </c>
      <c r="C53" s="3" t="s">
        <v>5042</v>
      </c>
      <c r="D53" s="3" t="s">
        <v>5043</v>
      </c>
      <c r="E53" s="3" t="s">
        <v>13</v>
      </c>
      <c r="F53" s="2">
        <v>2</v>
      </c>
      <c r="G53" s="4">
        <v>12.54</v>
      </c>
      <c r="H53" s="4">
        <f t="shared" si="0"/>
        <v>10.157399999999999</v>
      </c>
      <c r="I53" s="4">
        <f t="shared" si="1"/>
        <v>20.314799999999998</v>
      </c>
      <c r="J53" s="3" t="s">
        <v>14</v>
      </c>
      <c r="K53" s="3" t="s">
        <v>16</v>
      </c>
    </row>
    <row r="54" spans="1:11" x14ac:dyDescent="0.2">
      <c r="A54" s="2">
        <v>52</v>
      </c>
      <c r="B54" s="3" t="s">
        <v>5044</v>
      </c>
      <c r="C54" s="3" t="s">
        <v>5045</v>
      </c>
      <c r="D54" s="3" t="s">
        <v>5046</v>
      </c>
      <c r="E54" s="3" t="s">
        <v>13</v>
      </c>
      <c r="F54" s="2">
        <v>1</v>
      </c>
      <c r="G54" s="4">
        <v>12.54</v>
      </c>
      <c r="H54" s="4">
        <f t="shared" si="0"/>
        <v>10.157399999999999</v>
      </c>
      <c r="I54" s="4">
        <f t="shared" si="1"/>
        <v>10.157399999999999</v>
      </c>
      <c r="J54" s="3" t="s">
        <v>14</v>
      </c>
      <c r="K54" s="3" t="s">
        <v>16</v>
      </c>
    </row>
    <row r="55" spans="1:11" x14ac:dyDescent="0.2">
      <c r="A55" s="2">
        <v>53</v>
      </c>
      <c r="B55" s="3" t="s">
        <v>5047</v>
      </c>
      <c r="C55" s="3" t="s">
        <v>5048</v>
      </c>
      <c r="D55" s="3" t="s">
        <v>5049</v>
      </c>
      <c r="E55" s="3" t="s">
        <v>13</v>
      </c>
      <c r="F55" s="2">
        <v>1</v>
      </c>
      <c r="G55" s="4">
        <v>12.54</v>
      </c>
      <c r="H55" s="4">
        <f t="shared" si="0"/>
        <v>10.157399999999999</v>
      </c>
      <c r="I55" s="4">
        <f t="shared" si="1"/>
        <v>10.157399999999999</v>
      </c>
      <c r="J55" s="3" t="s">
        <v>14</v>
      </c>
      <c r="K55" s="3" t="s">
        <v>16</v>
      </c>
    </row>
    <row r="56" spans="1:11" x14ac:dyDescent="0.2">
      <c r="A56" s="2">
        <v>55</v>
      </c>
      <c r="B56" s="3" t="s">
        <v>5050</v>
      </c>
      <c r="C56" s="3" t="s">
        <v>5051</v>
      </c>
      <c r="D56" s="3" t="s">
        <v>5052</v>
      </c>
      <c r="E56" s="3" t="s">
        <v>13</v>
      </c>
      <c r="F56" s="2">
        <v>1</v>
      </c>
      <c r="G56" s="4">
        <v>37.5</v>
      </c>
      <c r="H56" s="4">
        <f t="shared" si="0"/>
        <v>30.375</v>
      </c>
      <c r="I56" s="4">
        <f t="shared" si="1"/>
        <v>30.375</v>
      </c>
      <c r="J56" s="3" t="s">
        <v>107</v>
      </c>
      <c r="K56" s="3" t="s">
        <v>16</v>
      </c>
    </row>
    <row r="57" spans="1:11" x14ac:dyDescent="0.2">
      <c r="A57" s="2">
        <v>56</v>
      </c>
      <c r="B57" s="3" t="s">
        <v>5053</v>
      </c>
      <c r="C57" s="3" t="s">
        <v>5054</v>
      </c>
      <c r="D57" s="3" t="s">
        <v>5055</v>
      </c>
      <c r="E57" s="3" t="s">
        <v>13</v>
      </c>
      <c r="F57" s="2">
        <v>1</v>
      </c>
      <c r="G57" s="4">
        <v>37.5</v>
      </c>
      <c r="H57" s="4">
        <f t="shared" si="0"/>
        <v>30.375</v>
      </c>
      <c r="I57" s="4">
        <f t="shared" si="1"/>
        <v>30.375</v>
      </c>
      <c r="J57" s="3" t="s">
        <v>107</v>
      </c>
      <c r="K57" s="3" t="s">
        <v>16</v>
      </c>
    </row>
    <row r="58" spans="1:11" x14ac:dyDescent="0.2">
      <c r="A58" s="2">
        <v>57</v>
      </c>
      <c r="B58" s="3" t="s">
        <v>5056</v>
      </c>
      <c r="C58" s="3" t="s">
        <v>5057</v>
      </c>
      <c r="D58" s="3" t="s">
        <v>5058</v>
      </c>
      <c r="E58" s="3" t="s">
        <v>13</v>
      </c>
      <c r="F58" s="2">
        <v>2</v>
      </c>
      <c r="G58" s="4">
        <v>37.5</v>
      </c>
      <c r="H58" s="4">
        <f t="shared" si="0"/>
        <v>30.375</v>
      </c>
      <c r="I58" s="4">
        <f t="shared" si="1"/>
        <v>60.75</v>
      </c>
      <c r="J58" s="3" t="s">
        <v>107</v>
      </c>
      <c r="K58" s="3" t="s">
        <v>16</v>
      </c>
    </row>
    <row r="59" spans="1:11" x14ac:dyDescent="0.2">
      <c r="A59" s="2">
        <v>58</v>
      </c>
      <c r="B59" s="3" t="s">
        <v>5059</v>
      </c>
      <c r="C59" s="3" t="s">
        <v>5060</v>
      </c>
      <c r="D59" s="3" t="s">
        <v>5061</v>
      </c>
      <c r="E59" s="3" t="s">
        <v>13</v>
      </c>
      <c r="F59" s="2">
        <v>2</v>
      </c>
      <c r="G59" s="4">
        <v>29.17</v>
      </c>
      <c r="H59" s="4">
        <f t="shared" si="0"/>
        <v>23.627700000000004</v>
      </c>
      <c r="I59" s="4">
        <f t="shared" si="1"/>
        <v>47.255400000000009</v>
      </c>
      <c r="J59" s="3" t="s">
        <v>14</v>
      </c>
      <c r="K59" s="3" t="s">
        <v>16</v>
      </c>
    </row>
    <row r="60" spans="1:11" x14ac:dyDescent="0.2">
      <c r="A60" s="2">
        <v>59</v>
      </c>
      <c r="B60" s="3" t="s">
        <v>5062</v>
      </c>
      <c r="C60" s="3" t="s">
        <v>5063</v>
      </c>
      <c r="D60" s="3" t="s">
        <v>5064</v>
      </c>
      <c r="E60" s="3" t="s">
        <v>13</v>
      </c>
      <c r="F60" s="2">
        <v>2</v>
      </c>
      <c r="G60" s="4">
        <v>29.17</v>
      </c>
      <c r="H60" s="4">
        <f t="shared" si="0"/>
        <v>23.627700000000004</v>
      </c>
      <c r="I60" s="4">
        <f t="shared" si="1"/>
        <v>47.255400000000009</v>
      </c>
      <c r="J60" s="3" t="s">
        <v>14</v>
      </c>
      <c r="K60" s="3" t="s">
        <v>16</v>
      </c>
    </row>
    <row r="61" spans="1:11" x14ac:dyDescent="0.2">
      <c r="A61" s="2">
        <v>60</v>
      </c>
      <c r="B61" s="3" t="s">
        <v>5065</v>
      </c>
      <c r="C61" s="3" t="s">
        <v>5066</v>
      </c>
      <c r="D61" s="3" t="s">
        <v>5067</v>
      </c>
      <c r="E61" s="3" t="s">
        <v>13</v>
      </c>
      <c r="F61" s="2">
        <v>1</v>
      </c>
      <c r="G61" s="4">
        <v>37.5</v>
      </c>
      <c r="H61" s="4">
        <f t="shared" si="0"/>
        <v>30.375</v>
      </c>
      <c r="I61" s="4">
        <f t="shared" si="1"/>
        <v>30.375</v>
      </c>
      <c r="J61" s="3" t="s">
        <v>107</v>
      </c>
      <c r="K61" s="3" t="s">
        <v>16</v>
      </c>
    </row>
    <row r="62" spans="1:11" x14ac:dyDescent="0.2">
      <c r="A62" s="2">
        <v>61</v>
      </c>
      <c r="B62" s="3" t="s">
        <v>5068</v>
      </c>
      <c r="C62" s="3" t="s">
        <v>5069</v>
      </c>
      <c r="D62" s="3" t="s">
        <v>5070</v>
      </c>
      <c r="E62" s="3" t="s">
        <v>13</v>
      </c>
      <c r="F62" s="2">
        <v>1</v>
      </c>
      <c r="G62" s="4">
        <v>12.54</v>
      </c>
      <c r="H62" s="4">
        <f t="shared" si="0"/>
        <v>10.157399999999999</v>
      </c>
      <c r="I62" s="4">
        <f t="shared" si="1"/>
        <v>10.157399999999999</v>
      </c>
      <c r="J62" s="3" t="s">
        <v>14</v>
      </c>
      <c r="K62" s="3" t="s">
        <v>16</v>
      </c>
    </row>
    <row r="63" spans="1:11" x14ac:dyDescent="0.2">
      <c r="A63" s="2">
        <v>62</v>
      </c>
      <c r="B63" s="3" t="s">
        <v>5071</v>
      </c>
      <c r="C63" s="3" t="s">
        <v>5072</v>
      </c>
      <c r="D63" s="3" t="s">
        <v>5073</v>
      </c>
      <c r="E63" s="3" t="s">
        <v>13</v>
      </c>
      <c r="F63" s="2">
        <v>2</v>
      </c>
      <c r="G63" s="4">
        <v>12.54</v>
      </c>
      <c r="H63" s="4">
        <f t="shared" si="0"/>
        <v>10.157399999999999</v>
      </c>
      <c r="I63" s="4">
        <f t="shared" si="1"/>
        <v>20.314799999999998</v>
      </c>
      <c r="J63" s="3" t="s">
        <v>14</v>
      </c>
      <c r="K63" s="3" t="s">
        <v>16</v>
      </c>
    </row>
    <row r="64" spans="1:11" x14ac:dyDescent="0.2">
      <c r="A64" s="2">
        <v>63</v>
      </c>
      <c r="B64" s="3" t="s">
        <v>5074</v>
      </c>
      <c r="C64" s="3" t="s">
        <v>5075</v>
      </c>
      <c r="D64" s="3" t="s">
        <v>5076</v>
      </c>
      <c r="E64" s="3" t="s">
        <v>13</v>
      </c>
      <c r="F64" s="2">
        <v>1</v>
      </c>
      <c r="G64" s="4">
        <v>12.54</v>
      </c>
      <c r="H64" s="4">
        <f t="shared" si="0"/>
        <v>10.157399999999999</v>
      </c>
      <c r="I64" s="4">
        <f t="shared" si="1"/>
        <v>10.157399999999999</v>
      </c>
      <c r="J64" s="3" t="s">
        <v>14</v>
      </c>
      <c r="K64" s="3" t="s">
        <v>16</v>
      </c>
    </row>
    <row r="65" spans="1:11" x14ac:dyDescent="0.2">
      <c r="A65" s="2">
        <v>64</v>
      </c>
      <c r="B65" s="3" t="s">
        <v>5077</v>
      </c>
      <c r="C65" s="3" t="s">
        <v>5078</v>
      </c>
      <c r="D65" s="3" t="s">
        <v>5079</v>
      </c>
      <c r="E65" s="3" t="s">
        <v>13</v>
      </c>
      <c r="F65" s="2">
        <v>1</v>
      </c>
      <c r="G65" s="4">
        <v>12.54</v>
      </c>
      <c r="H65" s="4">
        <f t="shared" si="0"/>
        <v>10.157399999999999</v>
      </c>
      <c r="I65" s="4">
        <f t="shared" si="1"/>
        <v>10.157399999999999</v>
      </c>
      <c r="J65" s="3" t="s">
        <v>14</v>
      </c>
      <c r="K65" s="3" t="s">
        <v>16</v>
      </c>
    </row>
    <row r="66" spans="1:11" x14ac:dyDescent="0.2">
      <c r="A66" s="2">
        <v>65</v>
      </c>
      <c r="B66" s="3" t="s">
        <v>5080</v>
      </c>
      <c r="C66" s="3" t="s">
        <v>5081</v>
      </c>
      <c r="D66" s="3" t="s">
        <v>5082</v>
      </c>
      <c r="E66" s="3" t="s">
        <v>13</v>
      </c>
      <c r="F66" s="2">
        <v>1</v>
      </c>
      <c r="G66" s="4">
        <v>19.57</v>
      </c>
      <c r="H66" s="4">
        <f t="shared" si="0"/>
        <v>15.851699999999999</v>
      </c>
      <c r="I66" s="4">
        <f t="shared" si="1"/>
        <v>15.851699999999999</v>
      </c>
      <c r="J66" s="3" t="s">
        <v>2072</v>
      </c>
      <c r="K66" s="3" t="s">
        <v>16</v>
      </c>
    </row>
    <row r="67" spans="1:11" x14ac:dyDescent="0.2">
      <c r="A67" s="2">
        <v>66</v>
      </c>
      <c r="B67" s="3" t="s">
        <v>5083</v>
      </c>
      <c r="C67" s="3" t="s">
        <v>5084</v>
      </c>
      <c r="D67" s="3" t="s">
        <v>5085</v>
      </c>
      <c r="E67" s="3" t="s">
        <v>13</v>
      </c>
      <c r="F67" s="2">
        <v>1</v>
      </c>
      <c r="G67" s="4">
        <v>19.57</v>
      </c>
      <c r="H67" s="4">
        <f t="shared" si="0"/>
        <v>15.851699999999999</v>
      </c>
      <c r="I67" s="4">
        <f t="shared" si="1"/>
        <v>15.851699999999999</v>
      </c>
      <c r="J67" s="3" t="s">
        <v>2072</v>
      </c>
      <c r="K67" s="3" t="s">
        <v>16</v>
      </c>
    </row>
    <row r="68" spans="1:11" x14ac:dyDescent="0.2">
      <c r="A68" s="2">
        <v>67</v>
      </c>
      <c r="B68" s="3" t="s">
        <v>5086</v>
      </c>
      <c r="C68" s="3" t="s">
        <v>5087</v>
      </c>
      <c r="D68" s="3" t="s">
        <v>5088</v>
      </c>
      <c r="E68" s="3" t="s">
        <v>13</v>
      </c>
      <c r="F68" s="2">
        <v>1</v>
      </c>
      <c r="G68" s="4">
        <v>19.57</v>
      </c>
      <c r="H68" s="4">
        <f t="shared" ref="H68:H131" si="2">G68*0.9*0.9</f>
        <v>15.851699999999999</v>
      </c>
      <c r="I68" s="4">
        <f t="shared" ref="I68:I131" si="3">F68*H68</f>
        <v>15.851699999999999</v>
      </c>
      <c r="J68" s="3" t="s">
        <v>2072</v>
      </c>
      <c r="K68" s="3" t="s">
        <v>16</v>
      </c>
    </row>
    <row r="69" spans="1:11" x14ac:dyDescent="0.2">
      <c r="A69" s="2">
        <v>68</v>
      </c>
      <c r="B69" s="3" t="s">
        <v>5089</v>
      </c>
      <c r="C69" s="3" t="s">
        <v>5090</v>
      </c>
      <c r="D69" s="3" t="s">
        <v>5091</v>
      </c>
      <c r="E69" s="3" t="s">
        <v>13</v>
      </c>
      <c r="F69" s="2">
        <v>2</v>
      </c>
      <c r="G69" s="4">
        <v>25</v>
      </c>
      <c r="H69" s="4">
        <f t="shared" si="2"/>
        <v>20.25</v>
      </c>
      <c r="I69" s="4">
        <f t="shared" si="3"/>
        <v>40.5</v>
      </c>
      <c r="J69" s="3" t="s">
        <v>14</v>
      </c>
      <c r="K69" s="3" t="s">
        <v>16</v>
      </c>
    </row>
    <row r="70" spans="1:11" x14ac:dyDescent="0.2">
      <c r="A70" s="2">
        <v>69</v>
      </c>
      <c r="B70" s="3" t="s">
        <v>5092</v>
      </c>
      <c r="C70" s="3" t="s">
        <v>5093</v>
      </c>
      <c r="D70" s="3" t="s">
        <v>5094</v>
      </c>
      <c r="E70" s="3" t="s">
        <v>13</v>
      </c>
      <c r="F70" s="2">
        <v>1</v>
      </c>
      <c r="G70" s="4">
        <v>22.92</v>
      </c>
      <c r="H70" s="4">
        <f t="shared" si="2"/>
        <v>18.565200000000004</v>
      </c>
      <c r="I70" s="4">
        <f t="shared" si="3"/>
        <v>18.565200000000004</v>
      </c>
      <c r="J70" s="3" t="s">
        <v>14</v>
      </c>
      <c r="K70" s="3" t="s">
        <v>16</v>
      </c>
    </row>
    <row r="71" spans="1:11" x14ac:dyDescent="0.2">
      <c r="A71" s="2">
        <v>70</v>
      </c>
      <c r="B71" s="3" t="s">
        <v>5095</v>
      </c>
      <c r="C71" s="3" t="s">
        <v>5096</v>
      </c>
      <c r="D71" s="3" t="s">
        <v>5097</v>
      </c>
      <c r="E71" s="3" t="s">
        <v>13</v>
      </c>
      <c r="F71" s="2">
        <v>2</v>
      </c>
      <c r="G71" s="4">
        <v>29.17</v>
      </c>
      <c r="H71" s="4">
        <f t="shared" si="2"/>
        <v>23.627700000000004</v>
      </c>
      <c r="I71" s="4">
        <f t="shared" si="3"/>
        <v>47.255400000000009</v>
      </c>
      <c r="J71" s="3" t="s">
        <v>14</v>
      </c>
      <c r="K71" s="3" t="s">
        <v>16</v>
      </c>
    </row>
    <row r="72" spans="1:11" x14ac:dyDescent="0.2">
      <c r="A72" s="2">
        <v>71</v>
      </c>
      <c r="B72" s="3" t="s">
        <v>5098</v>
      </c>
      <c r="C72" s="3" t="s">
        <v>5099</v>
      </c>
      <c r="D72" s="3" t="s">
        <v>5100</v>
      </c>
      <c r="E72" s="3" t="s">
        <v>13</v>
      </c>
      <c r="F72" s="2">
        <v>1</v>
      </c>
      <c r="G72" s="4">
        <v>29.17</v>
      </c>
      <c r="H72" s="4">
        <f t="shared" si="2"/>
        <v>23.627700000000004</v>
      </c>
      <c r="I72" s="4">
        <f t="shared" si="3"/>
        <v>23.627700000000004</v>
      </c>
      <c r="J72" s="3" t="s">
        <v>14</v>
      </c>
      <c r="K72" s="3" t="s">
        <v>16</v>
      </c>
    </row>
    <row r="73" spans="1:11" x14ac:dyDescent="0.2">
      <c r="A73" s="2">
        <v>72</v>
      </c>
      <c r="B73" s="3" t="s">
        <v>5101</v>
      </c>
      <c r="C73" s="3" t="s">
        <v>5102</v>
      </c>
      <c r="D73" s="3" t="s">
        <v>5103</v>
      </c>
      <c r="E73" s="3" t="s">
        <v>13</v>
      </c>
      <c r="F73" s="2">
        <v>1</v>
      </c>
      <c r="G73" s="4">
        <v>29.17</v>
      </c>
      <c r="H73" s="4">
        <f t="shared" si="2"/>
        <v>23.627700000000004</v>
      </c>
      <c r="I73" s="4">
        <f t="shared" si="3"/>
        <v>23.627700000000004</v>
      </c>
      <c r="J73" s="3" t="s">
        <v>14</v>
      </c>
      <c r="K73" s="3" t="s">
        <v>16</v>
      </c>
    </row>
    <row r="74" spans="1:11" x14ac:dyDescent="0.2">
      <c r="A74" s="2">
        <v>73</v>
      </c>
      <c r="B74" s="3" t="s">
        <v>5104</v>
      </c>
      <c r="C74" s="3" t="s">
        <v>5105</v>
      </c>
      <c r="D74" s="3" t="s">
        <v>5106</v>
      </c>
      <c r="E74" s="3" t="s">
        <v>13</v>
      </c>
      <c r="F74" s="2">
        <v>1</v>
      </c>
      <c r="G74" s="4">
        <v>29.17</v>
      </c>
      <c r="H74" s="4">
        <f t="shared" si="2"/>
        <v>23.627700000000004</v>
      </c>
      <c r="I74" s="4">
        <f t="shared" si="3"/>
        <v>23.627700000000004</v>
      </c>
      <c r="J74" s="3" t="s">
        <v>14</v>
      </c>
      <c r="K74" s="3" t="s">
        <v>16</v>
      </c>
    </row>
    <row r="75" spans="1:11" x14ac:dyDescent="0.2">
      <c r="A75" s="2">
        <v>74</v>
      </c>
      <c r="B75" s="3" t="s">
        <v>5107</v>
      </c>
      <c r="C75" s="3" t="s">
        <v>5108</v>
      </c>
      <c r="D75" s="3" t="s">
        <v>5109</v>
      </c>
      <c r="E75" s="3" t="s">
        <v>13</v>
      </c>
      <c r="F75" s="2">
        <v>1</v>
      </c>
      <c r="G75" s="4">
        <v>29.17</v>
      </c>
      <c r="H75" s="4">
        <f t="shared" si="2"/>
        <v>23.627700000000004</v>
      </c>
      <c r="I75" s="4">
        <f t="shared" si="3"/>
        <v>23.627700000000004</v>
      </c>
      <c r="J75" s="3" t="s">
        <v>14</v>
      </c>
      <c r="K75" s="3" t="s">
        <v>16</v>
      </c>
    </row>
    <row r="76" spans="1:11" x14ac:dyDescent="0.2">
      <c r="A76" s="2">
        <v>75</v>
      </c>
      <c r="B76" s="3" t="s">
        <v>5110</v>
      </c>
      <c r="C76" s="3" t="s">
        <v>5111</v>
      </c>
      <c r="D76" s="3" t="s">
        <v>5112</v>
      </c>
      <c r="E76" s="3" t="s">
        <v>13</v>
      </c>
      <c r="F76" s="2">
        <v>2</v>
      </c>
      <c r="G76" s="4">
        <v>25</v>
      </c>
      <c r="H76" s="4">
        <f t="shared" si="2"/>
        <v>20.25</v>
      </c>
      <c r="I76" s="4">
        <f t="shared" si="3"/>
        <v>40.5</v>
      </c>
      <c r="J76" s="3" t="s">
        <v>14</v>
      </c>
      <c r="K76" s="3" t="s">
        <v>16</v>
      </c>
    </row>
    <row r="77" spans="1:11" x14ac:dyDescent="0.2">
      <c r="A77" s="2">
        <v>76</v>
      </c>
      <c r="B77" s="3" t="s">
        <v>5113</v>
      </c>
      <c r="C77" s="3" t="s">
        <v>5114</v>
      </c>
      <c r="D77" s="3" t="s">
        <v>5115</v>
      </c>
      <c r="E77" s="3" t="s">
        <v>13</v>
      </c>
      <c r="F77" s="2">
        <v>1</v>
      </c>
      <c r="G77" s="4">
        <v>25</v>
      </c>
      <c r="H77" s="4">
        <f t="shared" si="2"/>
        <v>20.25</v>
      </c>
      <c r="I77" s="4">
        <f t="shared" si="3"/>
        <v>20.25</v>
      </c>
      <c r="J77" s="3" t="s">
        <v>14</v>
      </c>
      <c r="K77" s="3" t="s">
        <v>16</v>
      </c>
    </row>
    <row r="78" spans="1:11" x14ac:dyDescent="0.2">
      <c r="A78" s="2">
        <v>77</v>
      </c>
      <c r="B78" s="3" t="s">
        <v>5116</v>
      </c>
      <c r="C78" s="3" t="s">
        <v>5117</v>
      </c>
      <c r="D78" s="3" t="s">
        <v>5118</v>
      </c>
      <c r="E78" s="3" t="s">
        <v>13</v>
      </c>
      <c r="F78" s="2">
        <v>1</v>
      </c>
      <c r="G78" s="4">
        <v>25</v>
      </c>
      <c r="H78" s="4">
        <f t="shared" si="2"/>
        <v>20.25</v>
      </c>
      <c r="I78" s="4">
        <f t="shared" si="3"/>
        <v>20.25</v>
      </c>
      <c r="J78" s="3" t="s">
        <v>14</v>
      </c>
      <c r="K78" s="3" t="s">
        <v>16</v>
      </c>
    </row>
    <row r="79" spans="1:11" x14ac:dyDescent="0.2">
      <c r="A79" s="2">
        <v>78</v>
      </c>
      <c r="B79" s="3" t="s">
        <v>5119</v>
      </c>
      <c r="C79" s="3" t="s">
        <v>5120</v>
      </c>
      <c r="D79" s="3" t="s">
        <v>5121</v>
      </c>
      <c r="E79" s="3" t="s">
        <v>13</v>
      </c>
      <c r="F79" s="2">
        <v>1</v>
      </c>
      <c r="G79" s="4">
        <v>33.33</v>
      </c>
      <c r="H79" s="4">
        <f t="shared" si="2"/>
        <v>26.997299999999999</v>
      </c>
      <c r="I79" s="4">
        <f t="shared" si="3"/>
        <v>26.997299999999999</v>
      </c>
      <c r="J79" s="3" t="s">
        <v>14</v>
      </c>
      <c r="K79" s="3" t="s">
        <v>16</v>
      </c>
    </row>
    <row r="80" spans="1:11" x14ac:dyDescent="0.2">
      <c r="A80" s="2">
        <v>79</v>
      </c>
      <c r="B80" s="3" t="s">
        <v>5122</v>
      </c>
      <c r="C80" s="3" t="s">
        <v>5123</v>
      </c>
      <c r="D80" s="3" t="s">
        <v>5124</v>
      </c>
      <c r="E80" s="3" t="s">
        <v>13</v>
      </c>
      <c r="F80" s="2">
        <v>1</v>
      </c>
      <c r="G80" s="4">
        <v>19.57</v>
      </c>
      <c r="H80" s="4">
        <f t="shared" si="2"/>
        <v>15.851699999999999</v>
      </c>
      <c r="I80" s="4">
        <f t="shared" si="3"/>
        <v>15.851699999999999</v>
      </c>
      <c r="J80" s="3" t="s">
        <v>2072</v>
      </c>
      <c r="K80" s="3" t="s">
        <v>16</v>
      </c>
    </row>
    <row r="81" spans="1:11" x14ac:dyDescent="0.2">
      <c r="A81" s="2">
        <v>80</v>
      </c>
      <c r="B81" s="3" t="s">
        <v>5125</v>
      </c>
      <c r="C81" s="3" t="s">
        <v>5126</v>
      </c>
      <c r="D81" s="3" t="s">
        <v>5127</v>
      </c>
      <c r="E81" s="3" t="s">
        <v>13</v>
      </c>
      <c r="F81" s="2">
        <v>1</v>
      </c>
      <c r="G81" s="4">
        <v>19.57</v>
      </c>
      <c r="H81" s="4">
        <f t="shared" si="2"/>
        <v>15.851699999999999</v>
      </c>
      <c r="I81" s="4">
        <f t="shared" si="3"/>
        <v>15.851699999999999</v>
      </c>
      <c r="J81" s="3" t="s">
        <v>2072</v>
      </c>
      <c r="K81" s="3" t="s">
        <v>16</v>
      </c>
    </row>
    <row r="82" spans="1:11" x14ac:dyDescent="0.2">
      <c r="A82" s="2">
        <v>81</v>
      </c>
      <c r="B82" s="3" t="s">
        <v>5128</v>
      </c>
      <c r="C82" s="3" t="s">
        <v>5129</v>
      </c>
      <c r="D82" s="3" t="s">
        <v>5130</v>
      </c>
      <c r="E82" s="3" t="s">
        <v>13</v>
      </c>
      <c r="F82" s="2">
        <v>2</v>
      </c>
      <c r="G82" s="4">
        <v>19.57</v>
      </c>
      <c r="H82" s="4">
        <f t="shared" si="2"/>
        <v>15.851699999999999</v>
      </c>
      <c r="I82" s="4">
        <f t="shared" si="3"/>
        <v>31.703399999999998</v>
      </c>
      <c r="J82" s="3" t="s">
        <v>2072</v>
      </c>
      <c r="K82" s="3" t="s">
        <v>16</v>
      </c>
    </row>
    <row r="83" spans="1:11" x14ac:dyDescent="0.2">
      <c r="A83" s="2">
        <v>82</v>
      </c>
      <c r="B83" s="3" t="s">
        <v>5131</v>
      </c>
      <c r="C83" s="3" t="s">
        <v>5132</v>
      </c>
      <c r="D83" s="3" t="s">
        <v>5133</v>
      </c>
      <c r="E83" s="3" t="s">
        <v>13</v>
      </c>
      <c r="F83" s="2">
        <v>2</v>
      </c>
      <c r="G83" s="4">
        <v>27.08</v>
      </c>
      <c r="H83" s="4">
        <f t="shared" si="2"/>
        <v>21.934799999999999</v>
      </c>
      <c r="I83" s="4">
        <f t="shared" si="3"/>
        <v>43.869599999999998</v>
      </c>
      <c r="J83" s="3" t="s">
        <v>14</v>
      </c>
      <c r="K83" s="3" t="s">
        <v>16</v>
      </c>
    </row>
    <row r="84" spans="1:11" x14ac:dyDescent="0.2">
      <c r="A84" s="2">
        <v>83</v>
      </c>
      <c r="B84" s="3" t="s">
        <v>5134</v>
      </c>
      <c r="C84" s="3" t="s">
        <v>5135</v>
      </c>
      <c r="D84" s="3" t="s">
        <v>5136</v>
      </c>
      <c r="E84" s="3" t="s">
        <v>13</v>
      </c>
      <c r="F84" s="2">
        <v>1</v>
      </c>
      <c r="G84" s="4">
        <v>33.33</v>
      </c>
      <c r="H84" s="4">
        <f t="shared" si="2"/>
        <v>26.997299999999999</v>
      </c>
      <c r="I84" s="4">
        <f t="shared" si="3"/>
        <v>26.997299999999999</v>
      </c>
      <c r="J84" s="3" t="s">
        <v>14</v>
      </c>
      <c r="K84" s="3" t="s">
        <v>16</v>
      </c>
    </row>
    <row r="85" spans="1:11" x14ac:dyDescent="0.2">
      <c r="A85" s="2">
        <v>84</v>
      </c>
      <c r="B85" s="3" t="s">
        <v>5137</v>
      </c>
      <c r="C85" s="3" t="s">
        <v>5138</v>
      </c>
      <c r="D85" s="3" t="s">
        <v>5139</v>
      </c>
      <c r="E85" s="3" t="s">
        <v>13</v>
      </c>
      <c r="F85" s="2">
        <v>2</v>
      </c>
      <c r="G85" s="4">
        <v>33.33</v>
      </c>
      <c r="H85" s="4">
        <f t="shared" si="2"/>
        <v>26.997299999999999</v>
      </c>
      <c r="I85" s="4">
        <f t="shared" si="3"/>
        <v>53.994599999999998</v>
      </c>
      <c r="J85" s="3" t="s">
        <v>14</v>
      </c>
      <c r="K85" s="3" t="s">
        <v>16</v>
      </c>
    </row>
    <row r="86" spans="1:11" x14ac:dyDescent="0.2">
      <c r="A86" s="2">
        <v>85</v>
      </c>
      <c r="B86" s="3" t="s">
        <v>5140</v>
      </c>
      <c r="C86" s="3" t="s">
        <v>5141</v>
      </c>
      <c r="D86" s="3" t="s">
        <v>5142</v>
      </c>
      <c r="E86" s="3" t="s">
        <v>13</v>
      </c>
      <c r="F86" s="2">
        <v>1</v>
      </c>
      <c r="G86" s="4">
        <v>33.33</v>
      </c>
      <c r="H86" s="4">
        <f t="shared" si="2"/>
        <v>26.997299999999999</v>
      </c>
      <c r="I86" s="4">
        <f t="shared" si="3"/>
        <v>26.997299999999999</v>
      </c>
      <c r="J86" s="3" t="s">
        <v>14</v>
      </c>
      <c r="K86" s="3" t="s">
        <v>16</v>
      </c>
    </row>
    <row r="87" spans="1:11" x14ac:dyDescent="0.2">
      <c r="A87" s="2">
        <v>86</v>
      </c>
      <c r="B87" s="3" t="s">
        <v>5143</v>
      </c>
      <c r="C87" s="3" t="s">
        <v>5144</v>
      </c>
      <c r="D87" s="3" t="s">
        <v>5145</v>
      </c>
      <c r="E87" s="3" t="s">
        <v>13</v>
      </c>
      <c r="F87" s="2">
        <v>1</v>
      </c>
      <c r="G87" s="4">
        <v>33.33</v>
      </c>
      <c r="H87" s="4">
        <f t="shared" si="2"/>
        <v>26.997299999999999</v>
      </c>
      <c r="I87" s="4">
        <f t="shared" si="3"/>
        <v>26.997299999999999</v>
      </c>
      <c r="J87" s="3" t="s">
        <v>14</v>
      </c>
      <c r="K87" s="3" t="s">
        <v>16</v>
      </c>
    </row>
    <row r="88" spans="1:11" x14ac:dyDescent="0.2">
      <c r="A88" s="2">
        <v>87</v>
      </c>
      <c r="B88" s="3" t="s">
        <v>5146</v>
      </c>
      <c r="C88" s="3" t="s">
        <v>5147</v>
      </c>
      <c r="D88" s="3" t="s">
        <v>5148</v>
      </c>
      <c r="E88" s="3" t="s">
        <v>13</v>
      </c>
      <c r="F88" s="2">
        <v>1</v>
      </c>
      <c r="G88" s="4">
        <v>33.33</v>
      </c>
      <c r="H88" s="4">
        <f t="shared" si="2"/>
        <v>26.997299999999999</v>
      </c>
      <c r="I88" s="4">
        <f t="shared" si="3"/>
        <v>26.997299999999999</v>
      </c>
      <c r="J88" s="3" t="s">
        <v>14</v>
      </c>
      <c r="K88" s="3" t="s">
        <v>16</v>
      </c>
    </row>
    <row r="89" spans="1:11" x14ac:dyDescent="0.2">
      <c r="A89" s="2">
        <v>88</v>
      </c>
      <c r="B89" s="3" t="s">
        <v>5149</v>
      </c>
      <c r="C89" s="3" t="s">
        <v>5150</v>
      </c>
      <c r="D89" s="3" t="s">
        <v>5151</v>
      </c>
      <c r="E89" s="3" t="s">
        <v>13</v>
      </c>
      <c r="F89" s="2">
        <v>2</v>
      </c>
      <c r="G89" s="4">
        <v>22.92</v>
      </c>
      <c r="H89" s="4">
        <f t="shared" si="2"/>
        <v>18.565200000000004</v>
      </c>
      <c r="I89" s="4">
        <f t="shared" si="3"/>
        <v>37.130400000000009</v>
      </c>
      <c r="J89" s="3" t="s">
        <v>14</v>
      </c>
      <c r="K89" s="3" t="s">
        <v>16</v>
      </c>
    </row>
    <row r="90" spans="1:11" x14ac:dyDescent="0.2">
      <c r="A90" s="2">
        <v>89</v>
      </c>
      <c r="B90" s="3" t="s">
        <v>5152</v>
      </c>
      <c r="C90" s="3" t="s">
        <v>5153</v>
      </c>
      <c r="D90" s="3" t="s">
        <v>5154</v>
      </c>
      <c r="E90" s="3" t="s">
        <v>13</v>
      </c>
      <c r="F90" s="2">
        <v>1</v>
      </c>
      <c r="G90" s="4">
        <v>22.92</v>
      </c>
      <c r="H90" s="4">
        <f t="shared" si="2"/>
        <v>18.565200000000004</v>
      </c>
      <c r="I90" s="4">
        <f t="shared" si="3"/>
        <v>18.565200000000004</v>
      </c>
      <c r="J90" s="3" t="s">
        <v>14</v>
      </c>
      <c r="K90" s="3" t="s">
        <v>16</v>
      </c>
    </row>
    <row r="91" spans="1:11" x14ac:dyDescent="0.2">
      <c r="A91" s="2">
        <v>90</v>
      </c>
      <c r="B91" s="3" t="s">
        <v>5155</v>
      </c>
      <c r="C91" s="3" t="s">
        <v>5156</v>
      </c>
      <c r="D91" s="3" t="s">
        <v>5157</v>
      </c>
      <c r="E91" s="3" t="s">
        <v>13</v>
      </c>
      <c r="F91" s="2">
        <v>1</v>
      </c>
      <c r="G91" s="4">
        <v>47.92</v>
      </c>
      <c r="H91" s="4">
        <f t="shared" si="2"/>
        <v>38.815200000000004</v>
      </c>
      <c r="I91" s="4">
        <f t="shared" si="3"/>
        <v>38.815200000000004</v>
      </c>
      <c r="J91" s="3" t="s">
        <v>14</v>
      </c>
      <c r="K91" s="3" t="s">
        <v>16</v>
      </c>
    </row>
    <row r="92" spans="1:11" x14ac:dyDescent="0.2">
      <c r="A92" s="2">
        <v>91</v>
      </c>
      <c r="B92" s="3" t="s">
        <v>5158</v>
      </c>
      <c r="C92" s="3" t="s">
        <v>5159</v>
      </c>
      <c r="D92" s="3" t="s">
        <v>5160</v>
      </c>
      <c r="E92" s="3" t="s">
        <v>13</v>
      </c>
      <c r="F92" s="2">
        <v>2</v>
      </c>
      <c r="G92" s="4">
        <v>22.92</v>
      </c>
      <c r="H92" s="4">
        <f t="shared" si="2"/>
        <v>18.565200000000004</v>
      </c>
      <c r="I92" s="4">
        <f t="shared" si="3"/>
        <v>37.130400000000009</v>
      </c>
      <c r="J92" s="3" t="s">
        <v>14</v>
      </c>
      <c r="K92" s="3" t="s">
        <v>16</v>
      </c>
    </row>
    <row r="93" spans="1:11" x14ac:dyDescent="0.2">
      <c r="A93" s="2">
        <v>92</v>
      </c>
      <c r="B93" s="3" t="s">
        <v>5161</v>
      </c>
      <c r="C93" s="3" t="s">
        <v>5162</v>
      </c>
      <c r="D93" s="3" t="s">
        <v>5163</v>
      </c>
      <c r="E93" s="3" t="s">
        <v>13</v>
      </c>
      <c r="F93" s="2">
        <v>1</v>
      </c>
      <c r="G93" s="4">
        <v>22.92</v>
      </c>
      <c r="H93" s="4">
        <f t="shared" si="2"/>
        <v>18.565200000000004</v>
      </c>
      <c r="I93" s="4">
        <f t="shared" si="3"/>
        <v>18.565200000000004</v>
      </c>
      <c r="J93" s="3" t="s">
        <v>14</v>
      </c>
      <c r="K93" s="3" t="s">
        <v>16</v>
      </c>
    </row>
    <row r="94" spans="1:11" x14ac:dyDescent="0.2">
      <c r="A94" s="2">
        <v>93</v>
      </c>
      <c r="B94" s="3" t="s">
        <v>5164</v>
      </c>
      <c r="C94" s="3" t="s">
        <v>5165</v>
      </c>
      <c r="D94" s="3" t="s">
        <v>5166</v>
      </c>
      <c r="E94" s="3" t="s">
        <v>13</v>
      </c>
      <c r="F94" s="2">
        <v>1</v>
      </c>
      <c r="G94" s="4">
        <v>22.92</v>
      </c>
      <c r="H94" s="4">
        <f t="shared" si="2"/>
        <v>18.565200000000004</v>
      </c>
      <c r="I94" s="4">
        <f t="shared" si="3"/>
        <v>18.565200000000004</v>
      </c>
      <c r="J94" s="3" t="s">
        <v>14</v>
      </c>
      <c r="K94" s="3" t="s">
        <v>16</v>
      </c>
    </row>
    <row r="95" spans="1:11" x14ac:dyDescent="0.2">
      <c r="A95" s="2">
        <v>94</v>
      </c>
      <c r="B95" s="3" t="s">
        <v>5167</v>
      </c>
      <c r="C95" s="3" t="s">
        <v>5168</v>
      </c>
      <c r="D95" s="3" t="s">
        <v>5169</v>
      </c>
      <c r="E95" s="3" t="s">
        <v>13</v>
      </c>
      <c r="F95" s="2">
        <v>1</v>
      </c>
      <c r="G95" s="4">
        <v>25</v>
      </c>
      <c r="H95" s="4">
        <f t="shared" si="2"/>
        <v>20.25</v>
      </c>
      <c r="I95" s="4">
        <f t="shared" si="3"/>
        <v>20.25</v>
      </c>
      <c r="J95" s="3" t="s">
        <v>14</v>
      </c>
      <c r="K95" s="3" t="s">
        <v>16</v>
      </c>
    </row>
    <row r="96" spans="1:11" x14ac:dyDescent="0.2">
      <c r="A96" s="2">
        <v>95</v>
      </c>
      <c r="B96" s="3" t="s">
        <v>5170</v>
      </c>
      <c r="C96" s="3" t="s">
        <v>5171</v>
      </c>
      <c r="D96" s="3" t="s">
        <v>5172</v>
      </c>
      <c r="E96" s="3" t="s">
        <v>13</v>
      </c>
      <c r="F96" s="2">
        <v>1</v>
      </c>
      <c r="G96" s="4">
        <v>25</v>
      </c>
      <c r="H96" s="4">
        <f t="shared" si="2"/>
        <v>20.25</v>
      </c>
      <c r="I96" s="4">
        <f t="shared" si="3"/>
        <v>20.25</v>
      </c>
      <c r="J96" s="3" t="s">
        <v>14</v>
      </c>
      <c r="K96" s="3" t="s">
        <v>16</v>
      </c>
    </row>
    <row r="97" spans="1:11" x14ac:dyDescent="0.2">
      <c r="A97" s="2">
        <v>96</v>
      </c>
      <c r="B97" s="3" t="s">
        <v>5173</v>
      </c>
      <c r="C97" s="3" t="s">
        <v>5174</v>
      </c>
      <c r="D97" s="3" t="s">
        <v>5175</v>
      </c>
      <c r="E97" s="3" t="s">
        <v>13</v>
      </c>
      <c r="F97" s="2">
        <v>1</v>
      </c>
      <c r="G97" s="4">
        <v>25</v>
      </c>
      <c r="H97" s="4">
        <f t="shared" si="2"/>
        <v>20.25</v>
      </c>
      <c r="I97" s="4">
        <f t="shared" si="3"/>
        <v>20.25</v>
      </c>
      <c r="J97" s="3" t="s">
        <v>14</v>
      </c>
      <c r="K97" s="3" t="s">
        <v>16</v>
      </c>
    </row>
    <row r="98" spans="1:11" x14ac:dyDescent="0.2">
      <c r="A98" s="2">
        <v>97</v>
      </c>
      <c r="B98" s="3" t="s">
        <v>5176</v>
      </c>
      <c r="C98" s="3" t="s">
        <v>5177</v>
      </c>
      <c r="D98" s="3" t="s">
        <v>5178</v>
      </c>
      <c r="E98" s="3" t="s">
        <v>13</v>
      </c>
      <c r="F98" s="2">
        <v>1</v>
      </c>
      <c r="G98" s="4">
        <v>25</v>
      </c>
      <c r="H98" s="4">
        <f t="shared" si="2"/>
        <v>20.25</v>
      </c>
      <c r="I98" s="4">
        <f t="shared" si="3"/>
        <v>20.25</v>
      </c>
      <c r="J98" s="3" t="s">
        <v>14</v>
      </c>
      <c r="K98" s="3" t="s">
        <v>16</v>
      </c>
    </row>
    <row r="99" spans="1:11" x14ac:dyDescent="0.2">
      <c r="A99" s="2">
        <v>98</v>
      </c>
      <c r="B99" s="3" t="s">
        <v>5179</v>
      </c>
      <c r="C99" s="3" t="s">
        <v>5180</v>
      </c>
      <c r="D99" s="3" t="s">
        <v>5181</v>
      </c>
      <c r="E99" s="3" t="s">
        <v>13</v>
      </c>
      <c r="F99" s="2">
        <v>2</v>
      </c>
      <c r="G99" s="4">
        <v>19.57</v>
      </c>
      <c r="H99" s="4">
        <f t="shared" si="2"/>
        <v>15.851699999999999</v>
      </c>
      <c r="I99" s="4">
        <f t="shared" si="3"/>
        <v>31.703399999999998</v>
      </c>
      <c r="J99" s="3" t="s">
        <v>2072</v>
      </c>
      <c r="K99" s="3" t="s">
        <v>16</v>
      </c>
    </row>
    <row r="100" spans="1:11" x14ac:dyDescent="0.2">
      <c r="A100" s="2">
        <v>99</v>
      </c>
      <c r="B100" s="3" t="s">
        <v>5182</v>
      </c>
      <c r="C100" s="3" t="s">
        <v>5183</v>
      </c>
      <c r="D100" s="3" t="s">
        <v>5184</v>
      </c>
      <c r="E100" s="3" t="s">
        <v>13</v>
      </c>
      <c r="F100" s="2">
        <v>1</v>
      </c>
      <c r="G100" s="4">
        <v>23.91</v>
      </c>
      <c r="H100" s="4">
        <f t="shared" si="2"/>
        <v>19.367100000000001</v>
      </c>
      <c r="I100" s="4">
        <f t="shared" si="3"/>
        <v>19.367100000000001</v>
      </c>
      <c r="J100" s="3" t="s">
        <v>2072</v>
      </c>
      <c r="K100" s="3" t="s">
        <v>94</v>
      </c>
    </row>
    <row r="101" spans="1:11" x14ac:dyDescent="0.2">
      <c r="A101" s="2">
        <v>100</v>
      </c>
      <c r="B101" s="3" t="s">
        <v>5185</v>
      </c>
      <c r="C101" s="3" t="s">
        <v>5186</v>
      </c>
      <c r="D101" s="3" t="s">
        <v>5187</v>
      </c>
      <c r="E101" s="3" t="s">
        <v>13</v>
      </c>
      <c r="F101" s="2">
        <v>1</v>
      </c>
      <c r="G101" s="4">
        <v>23.91</v>
      </c>
      <c r="H101" s="4">
        <f t="shared" si="2"/>
        <v>19.367100000000001</v>
      </c>
      <c r="I101" s="4">
        <f t="shared" si="3"/>
        <v>19.367100000000001</v>
      </c>
      <c r="J101" s="3" t="s">
        <v>2072</v>
      </c>
      <c r="K101" s="3" t="s">
        <v>94</v>
      </c>
    </row>
    <row r="102" spans="1:11" x14ac:dyDescent="0.2">
      <c r="A102" s="2">
        <v>101</v>
      </c>
      <c r="B102" s="3" t="s">
        <v>5188</v>
      </c>
      <c r="C102" s="3" t="s">
        <v>5189</v>
      </c>
      <c r="D102" s="3" t="s">
        <v>5190</v>
      </c>
      <c r="E102" s="3" t="s">
        <v>13</v>
      </c>
      <c r="F102" s="2">
        <v>1</v>
      </c>
      <c r="G102" s="4">
        <v>23.91</v>
      </c>
      <c r="H102" s="4">
        <f t="shared" si="2"/>
        <v>19.367100000000001</v>
      </c>
      <c r="I102" s="4">
        <f t="shared" si="3"/>
        <v>19.367100000000001</v>
      </c>
      <c r="J102" s="3" t="s">
        <v>2072</v>
      </c>
      <c r="K102" s="3" t="s">
        <v>94</v>
      </c>
    </row>
    <row r="103" spans="1:11" x14ac:dyDescent="0.2">
      <c r="A103" s="2">
        <v>102</v>
      </c>
      <c r="B103" s="3" t="s">
        <v>5191</v>
      </c>
      <c r="C103" s="3" t="s">
        <v>5192</v>
      </c>
      <c r="D103" s="3" t="s">
        <v>5193</v>
      </c>
      <c r="E103" s="3" t="s">
        <v>13</v>
      </c>
      <c r="F103" s="2">
        <v>1</v>
      </c>
      <c r="G103" s="4">
        <v>23.91</v>
      </c>
      <c r="H103" s="4">
        <f t="shared" si="2"/>
        <v>19.367100000000001</v>
      </c>
      <c r="I103" s="4">
        <f t="shared" si="3"/>
        <v>19.367100000000001</v>
      </c>
      <c r="J103" s="3" t="s">
        <v>2072</v>
      </c>
      <c r="K103" s="3" t="s">
        <v>94</v>
      </c>
    </row>
    <row r="104" spans="1:11" x14ac:dyDescent="0.2">
      <c r="A104" s="2">
        <v>103</v>
      </c>
      <c r="B104" s="3" t="s">
        <v>5194</v>
      </c>
      <c r="C104" s="3" t="s">
        <v>5195</v>
      </c>
      <c r="D104" s="3" t="s">
        <v>5196</v>
      </c>
      <c r="E104" s="3" t="s">
        <v>13</v>
      </c>
      <c r="F104" s="2">
        <v>1</v>
      </c>
      <c r="G104" s="4">
        <v>19.57</v>
      </c>
      <c r="H104" s="4">
        <f t="shared" si="2"/>
        <v>15.851699999999999</v>
      </c>
      <c r="I104" s="4">
        <f t="shared" si="3"/>
        <v>15.851699999999999</v>
      </c>
      <c r="J104" s="3" t="s">
        <v>2072</v>
      </c>
      <c r="K104" s="3" t="s">
        <v>16</v>
      </c>
    </row>
    <row r="105" spans="1:11" x14ac:dyDescent="0.2">
      <c r="A105" s="2">
        <v>104</v>
      </c>
      <c r="B105" s="3" t="s">
        <v>5197</v>
      </c>
      <c r="C105" s="3" t="s">
        <v>5198</v>
      </c>
      <c r="D105" s="3" t="s">
        <v>5199</v>
      </c>
      <c r="E105" s="3" t="s">
        <v>13</v>
      </c>
      <c r="F105" s="2">
        <v>1</v>
      </c>
      <c r="G105" s="4">
        <v>19.57</v>
      </c>
      <c r="H105" s="4">
        <f t="shared" si="2"/>
        <v>15.851699999999999</v>
      </c>
      <c r="I105" s="4">
        <f t="shared" si="3"/>
        <v>15.851699999999999</v>
      </c>
      <c r="J105" s="3" t="s">
        <v>2072</v>
      </c>
      <c r="K105" s="3" t="s">
        <v>16</v>
      </c>
    </row>
    <row r="106" spans="1:11" x14ac:dyDescent="0.2">
      <c r="A106" s="2">
        <v>105</v>
      </c>
      <c r="B106" s="3" t="s">
        <v>5200</v>
      </c>
      <c r="C106" s="3" t="s">
        <v>5201</v>
      </c>
      <c r="D106" s="3" t="s">
        <v>5202</v>
      </c>
      <c r="E106" s="3" t="s">
        <v>13</v>
      </c>
      <c r="F106" s="2">
        <v>1</v>
      </c>
      <c r="G106" s="4">
        <v>19.57</v>
      </c>
      <c r="H106" s="4">
        <f t="shared" si="2"/>
        <v>15.851699999999999</v>
      </c>
      <c r="I106" s="4">
        <f t="shared" si="3"/>
        <v>15.851699999999999</v>
      </c>
      <c r="J106" s="3" t="s">
        <v>2072</v>
      </c>
      <c r="K106" s="3" t="s">
        <v>16</v>
      </c>
    </row>
    <row r="107" spans="1:11" x14ac:dyDescent="0.2">
      <c r="A107" s="2">
        <v>106</v>
      </c>
      <c r="B107" s="3" t="s">
        <v>5203</v>
      </c>
      <c r="C107" s="3" t="s">
        <v>5204</v>
      </c>
      <c r="D107" s="3" t="s">
        <v>5205</v>
      </c>
      <c r="E107" s="3" t="s">
        <v>13</v>
      </c>
      <c r="F107" s="2">
        <v>1</v>
      </c>
      <c r="G107" s="4">
        <v>19.57</v>
      </c>
      <c r="H107" s="4">
        <f t="shared" si="2"/>
        <v>15.851699999999999</v>
      </c>
      <c r="I107" s="4">
        <f t="shared" si="3"/>
        <v>15.851699999999999</v>
      </c>
      <c r="J107" s="3" t="s">
        <v>2072</v>
      </c>
      <c r="K107" s="3" t="s">
        <v>16</v>
      </c>
    </row>
    <row r="108" spans="1:11" x14ac:dyDescent="0.2">
      <c r="A108" s="2">
        <v>107</v>
      </c>
      <c r="B108" s="3" t="s">
        <v>5206</v>
      </c>
      <c r="C108" s="3" t="s">
        <v>5207</v>
      </c>
      <c r="D108" s="3" t="s">
        <v>5208</v>
      </c>
      <c r="E108" s="3" t="s">
        <v>13</v>
      </c>
      <c r="F108" s="2">
        <v>1</v>
      </c>
      <c r="G108" s="4">
        <v>23.91</v>
      </c>
      <c r="H108" s="4">
        <f t="shared" si="2"/>
        <v>19.367100000000001</v>
      </c>
      <c r="I108" s="4">
        <f t="shared" si="3"/>
        <v>19.367100000000001</v>
      </c>
      <c r="J108" s="3" t="s">
        <v>2072</v>
      </c>
      <c r="K108" s="3" t="s">
        <v>94</v>
      </c>
    </row>
    <row r="109" spans="1:11" x14ac:dyDescent="0.2">
      <c r="A109" s="2">
        <v>108</v>
      </c>
      <c r="B109" s="3" t="s">
        <v>5209</v>
      </c>
      <c r="C109" s="3" t="s">
        <v>5210</v>
      </c>
      <c r="D109" s="3" t="s">
        <v>5211</v>
      </c>
      <c r="E109" s="3" t="s">
        <v>13</v>
      </c>
      <c r="F109" s="2">
        <v>1</v>
      </c>
      <c r="G109" s="4">
        <v>27.08</v>
      </c>
      <c r="H109" s="4">
        <f t="shared" si="2"/>
        <v>21.934799999999999</v>
      </c>
      <c r="I109" s="4">
        <f t="shared" si="3"/>
        <v>21.934799999999999</v>
      </c>
      <c r="J109" s="3" t="s">
        <v>14</v>
      </c>
      <c r="K109" s="3" t="s">
        <v>16</v>
      </c>
    </row>
    <row r="110" spans="1:11" x14ac:dyDescent="0.2">
      <c r="A110" s="2">
        <v>109</v>
      </c>
      <c r="B110" s="3" t="s">
        <v>5212</v>
      </c>
      <c r="C110" s="3" t="s">
        <v>5213</v>
      </c>
      <c r="D110" s="3" t="s">
        <v>5214</v>
      </c>
      <c r="E110" s="3" t="s">
        <v>13</v>
      </c>
      <c r="F110" s="2">
        <v>1</v>
      </c>
      <c r="G110" s="4">
        <v>29.17</v>
      </c>
      <c r="H110" s="4">
        <f t="shared" si="2"/>
        <v>23.627700000000004</v>
      </c>
      <c r="I110" s="4">
        <f t="shared" si="3"/>
        <v>23.627700000000004</v>
      </c>
      <c r="J110" s="3" t="s">
        <v>14</v>
      </c>
      <c r="K110" s="3" t="s">
        <v>16</v>
      </c>
    </row>
    <row r="111" spans="1:11" x14ac:dyDescent="0.2">
      <c r="A111" s="2">
        <v>110</v>
      </c>
      <c r="B111" s="3" t="s">
        <v>5215</v>
      </c>
      <c r="C111" s="3" t="s">
        <v>5216</v>
      </c>
      <c r="D111" s="3" t="s">
        <v>5217</v>
      </c>
      <c r="E111" s="3" t="s">
        <v>13</v>
      </c>
      <c r="F111" s="2">
        <v>1</v>
      </c>
      <c r="G111" s="4">
        <v>27.08</v>
      </c>
      <c r="H111" s="4">
        <f t="shared" si="2"/>
        <v>21.934799999999999</v>
      </c>
      <c r="I111" s="4">
        <f t="shared" si="3"/>
        <v>21.934799999999999</v>
      </c>
      <c r="J111" s="3" t="s">
        <v>14</v>
      </c>
      <c r="K111" s="3" t="s">
        <v>16</v>
      </c>
    </row>
    <row r="112" spans="1:11" x14ac:dyDescent="0.2">
      <c r="A112" s="2">
        <v>111</v>
      </c>
      <c r="B112" s="3" t="s">
        <v>5218</v>
      </c>
      <c r="C112" s="3" t="s">
        <v>5219</v>
      </c>
      <c r="D112" s="3" t="s">
        <v>5220</v>
      </c>
      <c r="E112" s="3" t="s">
        <v>13</v>
      </c>
      <c r="F112" s="2">
        <v>1</v>
      </c>
      <c r="G112" s="4">
        <v>27.08</v>
      </c>
      <c r="H112" s="4">
        <f t="shared" si="2"/>
        <v>21.934799999999999</v>
      </c>
      <c r="I112" s="4">
        <f t="shared" si="3"/>
        <v>21.934799999999999</v>
      </c>
      <c r="J112" s="3" t="s">
        <v>14</v>
      </c>
      <c r="K112" s="3" t="s">
        <v>16</v>
      </c>
    </row>
    <row r="113" spans="1:11" x14ac:dyDescent="0.2">
      <c r="A113" s="2">
        <v>112</v>
      </c>
      <c r="B113" s="3" t="s">
        <v>5221</v>
      </c>
      <c r="C113" s="3" t="s">
        <v>5222</v>
      </c>
      <c r="D113" s="3" t="s">
        <v>5223</v>
      </c>
      <c r="E113" s="3" t="s">
        <v>13</v>
      </c>
      <c r="F113" s="2">
        <v>1</v>
      </c>
      <c r="G113" s="4">
        <v>3.59</v>
      </c>
      <c r="H113" s="4">
        <f t="shared" si="2"/>
        <v>2.9079000000000002</v>
      </c>
      <c r="I113" s="4">
        <f t="shared" si="3"/>
        <v>2.9079000000000002</v>
      </c>
      <c r="J113" s="3" t="s">
        <v>14</v>
      </c>
      <c r="K113" s="3" t="s">
        <v>16</v>
      </c>
    </row>
    <row r="114" spans="1:11" x14ac:dyDescent="0.2">
      <c r="A114" s="2">
        <v>113</v>
      </c>
      <c r="B114" s="3" t="s">
        <v>5224</v>
      </c>
      <c r="C114" s="3" t="s">
        <v>5225</v>
      </c>
      <c r="D114" s="3" t="s">
        <v>5226</v>
      </c>
      <c r="E114" s="3" t="s">
        <v>13</v>
      </c>
      <c r="F114" s="2">
        <v>1</v>
      </c>
      <c r="G114" s="4">
        <v>29.17</v>
      </c>
      <c r="H114" s="4">
        <f t="shared" si="2"/>
        <v>23.627700000000004</v>
      </c>
      <c r="I114" s="4">
        <f t="shared" si="3"/>
        <v>23.627700000000004</v>
      </c>
      <c r="J114" s="3" t="s">
        <v>14</v>
      </c>
      <c r="K114" s="3" t="s">
        <v>16</v>
      </c>
    </row>
    <row r="115" spans="1:11" x14ac:dyDescent="0.2">
      <c r="A115" s="2">
        <v>114</v>
      </c>
      <c r="B115" s="3" t="s">
        <v>5227</v>
      </c>
      <c r="C115" s="3" t="s">
        <v>5228</v>
      </c>
      <c r="D115" s="3" t="s">
        <v>5229</v>
      </c>
      <c r="E115" s="3" t="s">
        <v>13</v>
      </c>
      <c r="F115" s="2">
        <v>2</v>
      </c>
      <c r="G115" s="4">
        <v>29.17</v>
      </c>
      <c r="H115" s="4">
        <f t="shared" si="2"/>
        <v>23.627700000000004</v>
      </c>
      <c r="I115" s="4">
        <f t="shared" si="3"/>
        <v>47.255400000000009</v>
      </c>
      <c r="J115" s="3" t="s">
        <v>14</v>
      </c>
      <c r="K115" s="3" t="s">
        <v>16</v>
      </c>
    </row>
    <row r="116" spans="1:11" x14ac:dyDescent="0.2">
      <c r="A116" s="2">
        <v>115</v>
      </c>
      <c r="B116" s="3" t="s">
        <v>5230</v>
      </c>
      <c r="C116" s="3" t="s">
        <v>5231</v>
      </c>
      <c r="D116" s="3" t="s">
        <v>5232</v>
      </c>
      <c r="E116" s="3" t="s">
        <v>13</v>
      </c>
      <c r="F116" s="2">
        <v>3</v>
      </c>
      <c r="G116" s="4">
        <v>29.17</v>
      </c>
      <c r="H116" s="4">
        <f t="shared" si="2"/>
        <v>23.627700000000004</v>
      </c>
      <c r="I116" s="4">
        <f t="shared" si="3"/>
        <v>70.883100000000013</v>
      </c>
      <c r="J116" s="3" t="s">
        <v>14</v>
      </c>
      <c r="K116" s="3" t="s">
        <v>16</v>
      </c>
    </row>
    <row r="117" spans="1:11" x14ac:dyDescent="0.2">
      <c r="A117" s="2">
        <v>116</v>
      </c>
      <c r="B117" s="3" t="s">
        <v>5233</v>
      </c>
      <c r="C117" s="3" t="s">
        <v>5234</v>
      </c>
      <c r="D117" s="3" t="s">
        <v>5235</v>
      </c>
      <c r="E117" s="3" t="s">
        <v>13</v>
      </c>
      <c r="F117" s="2">
        <v>1</v>
      </c>
      <c r="G117" s="4">
        <v>3.59</v>
      </c>
      <c r="H117" s="4">
        <f t="shared" si="2"/>
        <v>2.9079000000000002</v>
      </c>
      <c r="I117" s="4">
        <f t="shared" si="3"/>
        <v>2.9079000000000002</v>
      </c>
      <c r="J117" s="3" t="s">
        <v>14</v>
      </c>
      <c r="K117" s="3" t="s">
        <v>16</v>
      </c>
    </row>
    <row r="118" spans="1:11" x14ac:dyDescent="0.2">
      <c r="A118" s="2">
        <v>117</v>
      </c>
      <c r="B118" s="3" t="s">
        <v>5236</v>
      </c>
      <c r="C118" s="3" t="s">
        <v>5237</v>
      </c>
      <c r="D118" s="3" t="s">
        <v>5238</v>
      </c>
      <c r="E118" s="3" t="s">
        <v>13</v>
      </c>
      <c r="F118" s="2">
        <v>1</v>
      </c>
      <c r="G118" s="4">
        <v>25</v>
      </c>
      <c r="H118" s="4">
        <f t="shared" si="2"/>
        <v>20.25</v>
      </c>
      <c r="I118" s="4">
        <f t="shared" si="3"/>
        <v>20.25</v>
      </c>
      <c r="J118" s="3" t="s">
        <v>14</v>
      </c>
      <c r="K118" s="3" t="s">
        <v>16</v>
      </c>
    </row>
    <row r="119" spans="1:11" x14ac:dyDescent="0.2">
      <c r="A119" s="2">
        <v>118</v>
      </c>
      <c r="B119" s="3" t="s">
        <v>5239</v>
      </c>
      <c r="C119" s="3" t="s">
        <v>5240</v>
      </c>
      <c r="D119" s="3" t="s">
        <v>5241</v>
      </c>
      <c r="E119" s="3" t="s">
        <v>13</v>
      </c>
      <c r="F119" s="2">
        <v>1</v>
      </c>
      <c r="G119" s="4">
        <v>23.91</v>
      </c>
      <c r="H119" s="4">
        <f t="shared" si="2"/>
        <v>19.367100000000001</v>
      </c>
      <c r="I119" s="4">
        <f t="shared" si="3"/>
        <v>19.367100000000001</v>
      </c>
      <c r="J119" s="3" t="s">
        <v>2072</v>
      </c>
      <c r="K119" s="3" t="s">
        <v>94</v>
      </c>
    </row>
    <row r="120" spans="1:11" x14ac:dyDescent="0.2">
      <c r="A120" s="2">
        <v>119</v>
      </c>
      <c r="B120" s="3" t="s">
        <v>5242</v>
      </c>
      <c r="C120" s="3" t="s">
        <v>5243</v>
      </c>
      <c r="D120" s="3" t="s">
        <v>5244</v>
      </c>
      <c r="E120" s="3" t="s">
        <v>13</v>
      </c>
      <c r="F120" s="2">
        <v>1</v>
      </c>
      <c r="G120" s="4">
        <v>23.91</v>
      </c>
      <c r="H120" s="4">
        <f t="shared" si="2"/>
        <v>19.367100000000001</v>
      </c>
      <c r="I120" s="4">
        <f t="shared" si="3"/>
        <v>19.367100000000001</v>
      </c>
      <c r="J120" s="3" t="s">
        <v>2072</v>
      </c>
      <c r="K120" s="3" t="s">
        <v>94</v>
      </c>
    </row>
    <row r="121" spans="1:11" x14ac:dyDescent="0.2">
      <c r="A121" s="2">
        <v>120</v>
      </c>
      <c r="B121" s="3" t="s">
        <v>5245</v>
      </c>
      <c r="C121" s="3" t="s">
        <v>5246</v>
      </c>
      <c r="D121" s="3" t="s">
        <v>5247</v>
      </c>
      <c r="E121" s="3" t="s">
        <v>13</v>
      </c>
      <c r="F121" s="2">
        <v>2</v>
      </c>
      <c r="G121" s="4">
        <v>12.54</v>
      </c>
      <c r="H121" s="4">
        <f t="shared" si="2"/>
        <v>10.157399999999999</v>
      </c>
      <c r="I121" s="4">
        <f t="shared" si="3"/>
        <v>20.314799999999998</v>
      </c>
      <c r="J121" s="3" t="s">
        <v>14</v>
      </c>
      <c r="K121" s="3" t="s">
        <v>16</v>
      </c>
    </row>
    <row r="122" spans="1:11" x14ac:dyDescent="0.2">
      <c r="A122" s="2">
        <v>121</v>
      </c>
      <c r="B122" s="3" t="s">
        <v>5248</v>
      </c>
      <c r="C122" s="3" t="s">
        <v>5249</v>
      </c>
      <c r="D122" s="3" t="s">
        <v>5250</v>
      </c>
      <c r="E122" s="3" t="s">
        <v>13</v>
      </c>
      <c r="F122" s="2">
        <v>2</v>
      </c>
      <c r="G122" s="4">
        <v>12.54</v>
      </c>
      <c r="H122" s="4">
        <f t="shared" si="2"/>
        <v>10.157399999999999</v>
      </c>
      <c r="I122" s="4">
        <f t="shared" si="3"/>
        <v>20.314799999999998</v>
      </c>
      <c r="J122" s="3" t="s">
        <v>14</v>
      </c>
      <c r="K122" s="3" t="s">
        <v>16</v>
      </c>
    </row>
    <row r="123" spans="1:11" x14ac:dyDescent="0.2">
      <c r="A123" s="2">
        <v>122</v>
      </c>
      <c r="B123" s="3" t="s">
        <v>5251</v>
      </c>
      <c r="C123" s="3" t="s">
        <v>5252</v>
      </c>
      <c r="D123" s="3" t="s">
        <v>5253</v>
      </c>
      <c r="E123" s="3" t="s">
        <v>13</v>
      </c>
      <c r="F123" s="2">
        <v>1</v>
      </c>
      <c r="G123" s="4">
        <v>12.54</v>
      </c>
      <c r="H123" s="4">
        <f t="shared" si="2"/>
        <v>10.157399999999999</v>
      </c>
      <c r="I123" s="4">
        <f t="shared" si="3"/>
        <v>10.157399999999999</v>
      </c>
      <c r="J123" s="3" t="s">
        <v>14</v>
      </c>
      <c r="K123" s="3" t="s">
        <v>16</v>
      </c>
    </row>
    <row r="124" spans="1:11" x14ac:dyDescent="0.2">
      <c r="A124" s="2">
        <v>123</v>
      </c>
      <c r="B124" s="3" t="s">
        <v>5254</v>
      </c>
      <c r="C124" s="3" t="s">
        <v>5255</v>
      </c>
      <c r="D124" s="3" t="s">
        <v>5256</v>
      </c>
      <c r="E124" s="3" t="s">
        <v>13</v>
      </c>
      <c r="F124" s="2">
        <v>3</v>
      </c>
      <c r="G124" s="4">
        <v>27.08</v>
      </c>
      <c r="H124" s="4">
        <f t="shared" si="2"/>
        <v>21.934799999999999</v>
      </c>
      <c r="I124" s="4">
        <f t="shared" si="3"/>
        <v>65.804400000000001</v>
      </c>
      <c r="J124" s="3" t="s">
        <v>14</v>
      </c>
      <c r="K124" s="3" t="s">
        <v>16</v>
      </c>
    </row>
    <row r="125" spans="1:11" x14ac:dyDescent="0.2">
      <c r="A125" s="2">
        <v>124</v>
      </c>
      <c r="B125" s="3" t="s">
        <v>5257</v>
      </c>
      <c r="C125" s="3" t="s">
        <v>5258</v>
      </c>
      <c r="D125" s="3" t="s">
        <v>5259</v>
      </c>
      <c r="E125" s="3" t="s">
        <v>13</v>
      </c>
      <c r="F125" s="2">
        <v>1</v>
      </c>
      <c r="G125" s="4">
        <v>12.54</v>
      </c>
      <c r="H125" s="4">
        <f t="shared" si="2"/>
        <v>10.157399999999999</v>
      </c>
      <c r="I125" s="4">
        <f t="shared" si="3"/>
        <v>10.157399999999999</v>
      </c>
      <c r="J125" s="3" t="s">
        <v>14</v>
      </c>
      <c r="K125" s="3" t="s">
        <v>16</v>
      </c>
    </row>
    <row r="126" spans="1:11" x14ac:dyDescent="0.2">
      <c r="A126" s="2">
        <v>125</v>
      </c>
      <c r="B126" s="3" t="s">
        <v>5260</v>
      </c>
      <c r="C126" s="3" t="s">
        <v>5261</v>
      </c>
      <c r="D126" s="3" t="s">
        <v>5262</v>
      </c>
      <c r="E126" s="3" t="s">
        <v>13</v>
      </c>
      <c r="F126" s="2">
        <v>1</v>
      </c>
      <c r="G126" s="4">
        <v>12.54</v>
      </c>
      <c r="H126" s="4">
        <f t="shared" si="2"/>
        <v>10.157399999999999</v>
      </c>
      <c r="I126" s="4">
        <f t="shared" si="3"/>
        <v>10.157399999999999</v>
      </c>
      <c r="J126" s="3" t="s">
        <v>14</v>
      </c>
      <c r="K126" s="3" t="s">
        <v>16</v>
      </c>
    </row>
    <row r="127" spans="1:11" x14ac:dyDescent="0.2">
      <c r="A127" s="2">
        <v>126</v>
      </c>
      <c r="B127" s="3" t="s">
        <v>5263</v>
      </c>
      <c r="C127" s="3" t="s">
        <v>5264</v>
      </c>
      <c r="D127" s="3" t="s">
        <v>5265</v>
      </c>
      <c r="E127" s="3" t="s">
        <v>13</v>
      </c>
      <c r="F127" s="2">
        <v>1</v>
      </c>
      <c r="G127" s="4">
        <v>12.54</v>
      </c>
      <c r="H127" s="4">
        <f t="shared" si="2"/>
        <v>10.157399999999999</v>
      </c>
      <c r="I127" s="4">
        <f t="shared" si="3"/>
        <v>10.157399999999999</v>
      </c>
      <c r="J127" s="3" t="s">
        <v>14</v>
      </c>
      <c r="K127" s="3" t="s">
        <v>16</v>
      </c>
    </row>
    <row r="128" spans="1:11" x14ac:dyDescent="0.2">
      <c r="A128" s="2">
        <v>127</v>
      </c>
      <c r="B128" s="3" t="s">
        <v>5266</v>
      </c>
      <c r="C128" s="3" t="s">
        <v>5267</v>
      </c>
      <c r="D128" s="3" t="s">
        <v>5268</v>
      </c>
      <c r="E128" s="3" t="s">
        <v>13</v>
      </c>
      <c r="F128" s="2">
        <v>1</v>
      </c>
      <c r="G128" s="4">
        <v>25</v>
      </c>
      <c r="H128" s="4">
        <f t="shared" si="2"/>
        <v>20.25</v>
      </c>
      <c r="I128" s="4">
        <f t="shared" si="3"/>
        <v>20.25</v>
      </c>
      <c r="J128" s="3" t="s">
        <v>14</v>
      </c>
      <c r="K128" s="3" t="s">
        <v>16</v>
      </c>
    </row>
    <row r="129" spans="1:11" x14ac:dyDescent="0.2">
      <c r="A129" s="2">
        <v>128</v>
      </c>
      <c r="B129" s="3" t="s">
        <v>5269</v>
      </c>
      <c r="C129" s="3" t="s">
        <v>5270</v>
      </c>
      <c r="D129" s="3" t="s">
        <v>5271</v>
      </c>
      <c r="E129" s="3" t="s">
        <v>13</v>
      </c>
      <c r="F129" s="2">
        <v>1</v>
      </c>
      <c r="G129" s="4">
        <v>25</v>
      </c>
      <c r="H129" s="4">
        <f t="shared" si="2"/>
        <v>20.25</v>
      </c>
      <c r="I129" s="4">
        <f t="shared" si="3"/>
        <v>20.25</v>
      </c>
      <c r="J129" s="3" t="s">
        <v>14</v>
      </c>
      <c r="K129" s="3" t="s">
        <v>16</v>
      </c>
    </row>
    <row r="130" spans="1:11" x14ac:dyDescent="0.2">
      <c r="A130" s="2">
        <v>129</v>
      </c>
      <c r="B130" s="3" t="s">
        <v>5272</v>
      </c>
      <c r="C130" s="3" t="s">
        <v>5273</v>
      </c>
      <c r="D130" s="3" t="s">
        <v>5274</v>
      </c>
      <c r="E130" s="3" t="s">
        <v>13</v>
      </c>
      <c r="F130" s="2">
        <v>1</v>
      </c>
      <c r="G130" s="4">
        <v>47.92</v>
      </c>
      <c r="H130" s="4">
        <f t="shared" si="2"/>
        <v>38.815200000000004</v>
      </c>
      <c r="I130" s="4">
        <f t="shared" si="3"/>
        <v>38.815200000000004</v>
      </c>
      <c r="J130" s="3" t="s">
        <v>14</v>
      </c>
      <c r="K130" s="3" t="s">
        <v>16</v>
      </c>
    </row>
    <row r="131" spans="1:11" x14ac:dyDescent="0.2">
      <c r="A131" s="2">
        <v>130</v>
      </c>
      <c r="B131" s="3" t="s">
        <v>5275</v>
      </c>
      <c r="C131" s="3" t="s">
        <v>5276</v>
      </c>
      <c r="D131" s="3" t="s">
        <v>5277</v>
      </c>
      <c r="E131" s="3" t="s">
        <v>13</v>
      </c>
      <c r="F131" s="2">
        <v>2</v>
      </c>
      <c r="G131" s="4">
        <v>23.91</v>
      </c>
      <c r="H131" s="4">
        <f t="shared" si="2"/>
        <v>19.367100000000001</v>
      </c>
      <c r="I131" s="4">
        <f t="shared" si="3"/>
        <v>38.734200000000001</v>
      </c>
      <c r="J131" s="3" t="s">
        <v>2072</v>
      </c>
      <c r="K131" s="3" t="s">
        <v>94</v>
      </c>
    </row>
    <row r="132" spans="1:11" x14ac:dyDescent="0.2">
      <c r="A132" s="2">
        <v>131</v>
      </c>
      <c r="B132" s="3" t="s">
        <v>5278</v>
      </c>
      <c r="C132" s="3" t="s">
        <v>5279</v>
      </c>
      <c r="D132" s="3" t="s">
        <v>5280</v>
      </c>
      <c r="E132" s="3" t="s">
        <v>13</v>
      </c>
      <c r="F132" s="2">
        <v>2</v>
      </c>
      <c r="G132" s="4">
        <v>23.91</v>
      </c>
      <c r="H132" s="4">
        <f t="shared" ref="H132:H139" si="4">G132*0.9*0.9</f>
        <v>19.367100000000001</v>
      </c>
      <c r="I132" s="4">
        <f t="shared" ref="I132:I139" si="5">F132*H132</f>
        <v>38.734200000000001</v>
      </c>
      <c r="J132" s="3" t="s">
        <v>2072</v>
      </c>
      <c r="K132" s="3" t="s">
        <v>94</v>
      </c>
    </row>
    <row r="133" spans="1:11" x14ac:dyDescent="0.2">
      <c r="A133" s="2">
        <v>132</v>
      </c>
      <c r="B133" s="3" t="s">
        <v>5281</v>
      </c>
      <c r="C133" s="3" t="s">
        <v>5282</v>
      </c>
      <c r="D133" s="3" t="s">
        <v>5283</v>
      </c>
      <c r="E133" s="3" t="s">
        <v>13</v>
      </c>
      <c r="F133" s="2">
        <v>1</v>
      </c>
      <c r="G133" s="4">
        <v>19.57</v>
      </c>
      <c r="H133" s="4">
        <f t="shared" si="4"/>
        <v>15.851699999999999</v>
      </c>
      <c r="I133" s="4">
        <f t="shared" si="5"/>
        <v>15.851699999999999</v>
      </c>
      <c r="J133" s="3" t="s">
        <v>2072</v>
      </c>
      <c r="K133" s="3" t="s">
        <v>16</v>
      </c>
    </row>
    <row r="134" spans="1:11" x14ac:dyDescent="0.2">
      <c r="A134" s="2">
        <v>133</v>
      </c>
      <c r="B134" s="3" t="s">
        <v>5284</v>
      </c>
      <c r="C134" s="3" t="s">
        <v>5285</v>
      </c>
      <c r="D134" s="3" t="s">
        <v>5286</v>
      </c>
      <c r="E134" s="3" t="s">
        <v>13</v>
      </c>
      <c r="F134" s="2">
        <v>1</v>
      </c>
      <c r="G134" s="4">
        <v>23.91</v>
      </c>
      <c r="H134" s="4">
        <f t="shared" si="4"/>
        <v>19.367100000000001</v>
      </c>
      <c r="I134" s="4">
        <f t="shared" si="5"/>
        <v>19.367100000000001</v>
      </c>
      <c r="J134" s="3" t="s">
        <v>2072</v>
      </c>
      <c r="K134" s="3" t="s">
        <v>94</v>
      </c>
    </row>
    <row r="135" spans="1:11" x14ac:dyDescent="0.2">
      <c r="A135" s="2">
        <v>134</v>
      </c>
      <c r="B135" s="3" t="s">
        <v>5287</v>
      </c>
      <c r="C135" s="3" t="s">
        <v>5288</v>
      </c>
      <c r="D135" s="3" t="s">
        <v>5289</v>
      </c>
      <c r="E135" s="3" t="s">
        <v>13</v>
      </c>
      <c r="F135" s="2">
        <v>1</v>
      </c>
      <c r="G135" s="4">
        <v>19.57</v>
      </c>
      <c r="H135" s="4">
        <f t="shared" si="4"/>
        <v>15.851699999999999</v>
      </c>
      <c r="I135" s="4">
        <f t="shared" si="5"/>
        <v>15.851699999999999</v>
      </c>
      <c r="J135" s="3" t="s">
        <v>2072</v>
      </c>
      <c r="K135" s="3" t="s">
        <v>16</v>
      </c>
    </row>
    <row r="136" spans="1:11" x14ac:dyDescent="0.2">
      <c r="A136" s="2">
        <v>135</v>
      </c>
      <c r="B136" s="3" t="s">
        <v>5290</v>
      </c>
      <c r="C136" s="3" t="s">
        <v>5291</v>
      </c>
      <c r="D136" s="3" t="s">
        <v>5292</v>
      </c>
      <c r="E136" s="3" t="s">
        <v>13</v>
      </c>
      <c r="F136" s="2">
        <v>1</v>
      </c>
      <c r="G136" s="4">
        <v>33.33</v>
      </c>
      <c r="H136" s="4">
        <f t="shared" si="4"/>
        <v>26.997299999999999</v>
      </c>
      <c r="I136" s="4">
        <f t="shared" si="5"/>
        <v>26.997299999999999</v>
      </c>
      <c r="J136" s="3" t="s">
        <v>14</v>
      </c>
      <c r="K136" s="3" t="s">
        <v>16</v>
      </c>
    </row>
    <row r="137" spans="1:11" x14ac:dyDescent="0.2">
      <c r="A137" s="2">
        <v>136</v>
      </c>
      <c r="B137" s="3" t="s">
        <v>5293</v>
      </c>
      <c r="C137" s="3" t="s">
        <v>5294</v>
      </c>
      <c r="D137" s="3" t="s">
        <v>5295</v>
      </c>
      <c r="E137" s="3" t="s">
        <v>13</v>
      </c>
      <c r="F137" s="2">
        <v>2</v>
      </c>
      <c r="G137" s="4">
        <v>2.76</v>
      </c>
      <c r="H137" s="4">
        <f t="shared" si="4"/>
        <v>2.2356000000000003</v>
      </c>
      <c r="I137" s="4">
        <f t="shared" si="5"/>
        <v>4.4712000000000005</v>
      </c>
      <c r="J137" s="3" t="s">
        <v>14</v>
      </c>
      <c r="K137" s="3" t="s">
        <v>16</v>
      </c>
    </row>
    <row r="138" spans="1:11" x14ac:dyDescent="0.2">
      <c r="A138" s="2">
        <v>137</v>
      </c>
      <c r="B138" s="3" t="s">
        <v>5296</v>
      </c>
      <c r="C138" s="3" t="s">
        <v>5297</v>
      </c>
      <c r="D138" s="3" t="s">
        <v>5298</v>
      </c>
      <c r="E138" s="3" t="s">
        <v>13</v>
      </c>
      <c r="F138" s="2">
        <v>1</v>
      </c>
      <c r="G138" s="4">
        <v>2.76</v>
      </c>
      <c r="H138" s="4">
        <f t="shared" si="4"/>
        <v>2.2356000000000003</v>
      </c>
      <c r="I138" s="4">
        <f t="shared" si="5"/>
        <v>2.2356000000000003</v>
      </c>
      <c r="J138" s="3" t="s">
        <v>14</v>
      </c>
      <c r="K138" s="3" t="s">
        <v>16</v>
      </c>
    </row>
    <row r="139" spans="1:11" x14ac:dyDescent="0.2">
      <c r="A139" s="2">
        <v>138</v>
      </c>
      <c r="B139" s="3" t="s">
        <v>5299</v>
      </c>
      <c r="C139" s="3" t="s">
        <v>5300</v>
      </c>
      <c r="D139" s="3" t="s">
        <v>5301</v>
      </c>
      <c r="E139" s="3" t="s">
        <v>13</v>
      </c>
      <c r="F139" s="2">
        <v>1</v>
      </c>
      <c r="G139" s="4">
        <v>27.08</v>
      </c>
      <c r="H139" s="4">
        <f t="shared" si="4"/>
        <v>21.934799999999999</v>
      </c>
      <c r="I139" s="4">
        <f t="shared" si="5"/>
        <v>21.934799999999999</v>
      </c>
      <c r="J139" s="3" t="s">
        <v>14</v>
      </c>
      <c r="K139" s="3" t="s">
        <v>16</v>
      </c>
    </row>
    <row r="140" spans="1:11" x14ac:dyDescent="0.2">
      <c r="A140" s="2"/>
      <c r="B140" s="3" t="s">
        <v>181</v>
      </c>
      <c r="C140" s="2"/>
      <c r="D140" s="2"/>
      <c r="E140" s="2"/>
      <c r="F140" s="2">
        <v>187</v>
      </c>
      <c r="G140" s="4"/>
      <c r="H140" s="4">
        <f t="shared" ref="H140" si="6">G140*0.9</f>
        <v>0</v>
      </c>
      <c r="I140" s="4">
        <f>SUM(I3:I139)</f>
        <v>4954.2921000000051</v>
      </c>
      <c r="J140" s="2"/>
      <c r="K140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CB967-CBE7-9741-8AD2-8E449C041B26}">
  <dimension ref="A1:K174"/>
  <sheetViews>
    <sheetView workbookViewId="0">
      <selection activeCell="H3" sqref="H3:H17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7944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5302</v>
      </c>
      <c r="C3" s="3" t="s">
        <v>5303</v>
      </c>
      <c r="D3" s="3" t="s">
        <v>5304</v>
      </c>
      <c r="E3" s="3" t="s">
        <v>2160</v>
      </c>
      <c r="F3" s="2">
        <v>7</v>
      </c>
      <c r="G3" s="4">
        <v>13</v>
      </c>
      <c r="H3" s="4">
        <f>G3*0.9*0.9</f>
        <v>10.530000000000001</v>
      </c>
      <c r="I3" s="4">
        <f>F3*H3</f>
        <v>73.710000000000008</v>
      </c>
      <c r="J3" s="3" t="s">
        <v>2072</v>
      </c>
      <c r="K3" s="3" t="s">
        <v>5305</v>
      </c>
    </row>
    <row r="4" spans="1:11" x14ac:dyDescent="0.2">
      <c r="A4" s="2">
        <v>3</v>
      </c>
      <c r="B4" s="3" t="s">
        <v>5306</v>
      </c>
      <c r="C4" s="3" t="s">
        <v>5307</v>
      </c>
      <c r="D4" s="3" t="s">
        <v>5308</v>
      </c>
      <c r="E4" s="3" t="s">
        <v>2160</v>
      </c>
      <c r="F4" s="2">
        <v>1</v>
      </c>
      <c r="G4" s="4">
        <v>9.6</v>
      </c>
      <c r="H4" s="4">
        <f t="shared" ref="H4:H67" si="0">G4*0.9*0.9</f>
        <v>7.7760000000000007</v>
      </c>
      <c r="I4" s="4">
        <f t="shared" ref="I4:I67" si="1">F4*H4</f>
        <v>7.7760000000000007</v>
      </c>
      <c r="J4" s="3" t="s">
        <v>107</v>
      </c>
      <c r="K4" s="3" t="s">
        <v>5310</v>
      </c>
    </row>
    <row r="5" spans="1:11" x14ac:dyDescent="0.2">
      <c r="A5" s="2">
        <v>4</v>
      </c>
      <c r="B5" s="3" t="s">
        <v>5311</v>
      </c>
      <c r="C5" s="3" t="s">
        <v>5312</v>
      </c>
      <c r="D5" s="3" t="s">
        <v>5313</v>
      </c>
      <c r="E5" s="3" t="s">
        <v>2160</v>
      </c>
      <c r="F5" s="2">
        <v>1</v>
      </c>
      <c r="G5" s="4">
        <v>11.15</v>
      </c>
      <c r="H5" s="4">
        <f t="shared" si="0"/>
        <v>9.0315000000000012</v>
      </c>
      <c r="I5" s="4">
        <f t="shared" si="1"/>
        <v>9.0315000000000012</v>
      </c>
      <c r="J5" s="3" t="s">
        <v>107</v>
      </c>
      <c r="K5" s="3" t="s">
        <v>5310</v>
      </c>
    </row>
    <row r="6" spans="1:11" x14ac:dyDescent="0.2">
      <c r="A6" s="2">
        <v>5</v>
      </c>
      <c r="B6" s="3" t="s">
        <v>5314</v>
      </c>
      <c r="C6" s="3" t="s">
        <v>5315</v>
      </c>
      <c r="D6" s="3" t="s">
        <v>5316</v>
      </c>
      <c r="E6" s="3" t="s">
        <v>2160</v>
      </c>
      <c r="F6" s="2">
        <v>9</v>
      </c>
      <c r="G6" s="4">
        <v>16.399999999999999</v>
      </c>
      <c r="H6" s="4">
        <f t="shared" si="0"/>
        <v>13.284000000000001</v>
      </c>
      <c r="I6" s="4">
        <f t="shared" si="1"/>
        <v>119.55600000000001</v>
      </c>
      <c r="J6" s="3" t="s">
        <v>107</v>
      </c>
      <c r="K6" s="3" t="s">
        <v>5305</v>
      </c>
    </row>
    <row r="7" spans="1:11" x14ac:dyDescent="0.2">
      <c r="A7" s="2">
        <v>6</v>
      </c>
      <c r="B7" s="3" t="s">
        <v>5317</v>
      </c>
      <c r="C7" s="3" t="s">
        <v>5318</v>
      </c>
      <c r="D7" s="3" t="s">
        <v>5319</v>
      </c>
      <c r="E7" s="3" t="s">
        <v>2160</v>
      </c>
      <c r="F7" s="2">
        <v>3</v>
      </c>
      <c r="G7" s="4">
        <v>11.15</v>
      </c>
      <c r="H7" s="4">
        <f t="shared" si="0"/>
        <v>9.0315000000000012</v>
      </c>
      <c r="I7" s="4">
        <f t="shared" si="1"/>
        <v>27.094500000000004</v>
      </c>
      <c r="J7" s="3" t="s">
        <v>14</v>
      </c>
      <c r="K7" s="3" t="s">
        <v>5310</v>
      </c>
    </row>
    <row r="8" spans="1:11" x14ac:dyDescent="0.2">
      <c r="A8" s="2">
        <v>7</v>
      </c>
      <c r="B8" s="3" t="s">
        <v>5320</v>
      </c>
      <c r="C8" s="3" t="s">
        <v>5321</v>
      </c>
      <c r="D8" s="3" t="s">
        <v>5322</v>
      </c>
      <c r="E8" s="3" t="s">
        <v>2160</v>
      </c>
      <c r="F8" s="2">
        <v>1</v>
      </c>
      <c r="G8" s="4">
        <v>7.5</v>
      </c>
      <c r="H8" s="4">
        <f t="shared" si="0"/>
        <v>6.0750000000000002</v>
      </c>
      <c r="I8" s="4">
        <f t="shared" si="1"/>
        <v>6.0750000000000002</v>
      </c>
      <c r="J8" s="3" t="s">
        <v>107</v>
      </c>
      <c r="K8" s="3" t="s">
        <v>5323</v>
      </c>
    </row>
    <row r="9" spans="1:11" x14ac:dyDescent="0.2">
      <c r="A9" s="2">
        <v>8</v>
      </c>
      <c r="B9" s="3" t="s">
        <v>5324</v>
      </c>
      <c r="C9" s="3" t="s">
        <v>5325</v>
      </c>
      <c r="D9" s="3" t="s">
        <v>5326</v>
      </c>
      <c r="E9" s="3" t="s">
        <v>2160</v>
      </c>
      <c r="F9" s="2">
        <v>1</v>
      </c>
      <c r="G9" s="4">
        <v>7.5</v>
      </c>
      <c r="H9" s="4">
        <f t="shared" si="0"/>
        <v>6.0750000000000002</v>
      </c>
      <c r="I9" s="4">
        <f t="shared" si="1"/>
        <v>6.0750000000000002</v>
      </c>
      <c r="J9" s="3" t="s">
        <v>2072</v>
      </c>
      <c r="K9" s="3" t="s">
        <v>5327</v>
      </c>
    </row>
    <row r="10" spans="1:11" x14ac:dyDescent="0.2">
      <c r="A10" s="2">
        <v>9</v>
      </c>
      <c r="B10" s="3" t="s">
        <v>5328</v>
      </c>
      <c r="C10" s="3" t="s">
        <v>5329</v>
      </c>
      <c r="D10" s="3" t="s">
        <v>5330</v>
      </c>
      <c r="E10" s="3" t="s">
        <v>2160</v>
      </c>
      <c r="F10" s="2">
        <v>1</v>
      </c>
      <c r="G10" s="4">
        <v>7.5</v>
      </c>
      <c r="H10" s="4">
        <f t="shared" si="0"/>
        <v>6.0750000000000002</v>
      </c>
      <c r="I10" s="4">
        <f t="shared" si="1"/>
        <v>6.0750000000000002</v>
      </c>
      <c r="J10" s="3" t="s">
        <v>2072</v>
      </c>
      <c r="K10" s="3" t="s">
        <v>5327</v>
      </c>
    </row>
    <row r="11" spans="1:11" x14ac:dyDescent="0.2">
      <c r="A11" s="2">
        <v>10</v>
      </c>
      <c r="B11" s="3" t="s">
        <v>5331</v>
      </c>
      <c r="C11" s="3" t="s">
        <v>5332</v>
      </c>
      <c r="D11" s="3" t="s">
        <v>5333</v>
      </c>
      <c r="E11" s="3" t="s">
        <v>2160</v>
      </c>
      <c r="F11" s="2">
        <v>1</v>
      </c>
      <c r="G11" s="4">
        <v>0.13</v>
      </c>
      <c r="H11" s="4">
        <f t="shared" si="0"/>
        <v>0.1053</v>
      </c>
      <c r="I11" s="4">
        <f t="shared" si="1"/>
        <v>0.1053</v>
      </c>
      <c r="J11" s="3" t="s">
        <v>107</v>
      </c>
      <c r="K11" s="3" t="s">
        <v>5334</v>
      </c>
    </row>
    <row r="12" spans="1:11" x14ac:dyDescent="0.2">
      <c r="A12" s="2">
        <v>11</v>
      </c>
      <c r="B12" s="3" t="s">
        <v>5335</v>
      </c>
      <c r="C12" s="3" t="s">
        <v>5336</v>
      </c>
      <c r="D12" s="3" t="s">
        <v>5337</v>
      </c>
      <c r="E12" s="3" t="s">
        <v>2160</v>
      </c>
      <c r="F12" s="2">
        <v>1</v>
      </c>
      <c r="G12" s="4">
        <v>7.5</v>
      </c>
      <c r="H12" s="4">
        <f t="shared" si="0"/>
        <v>6.0750000000000002</v>
      </c>
      <c r="I12" s="4">
        <f t="shared" si="1"/>
        <v>6.0750000000000002</v>
      </c>
      <c r="J12" s="3" t="s">
        <v>107</v>
      </c>
      <c r="K12" s="3" t="s">
        <v>5323</v>
      </c>
    </row>
    <row r="13" spans="1:11" x14ac:dyDescent="0.2">
      <c r="A13" s="2">
        <v>12</v>
      </c>
      <c r="B13" s="3" t="s">
        <v>5338</v>
      </c>
      <c r="C13" s="3" t="s">
        <v>5339</v>
      </c>
      <c r="D13" s="3" t="s">
        <v>5340</v>
      </c>
      <c r="E13" s="3" t="s">
        <v>2160</v>
      </c>
      <c r="F13" s="2">
        <v>1</v>
      </c>
      <c r="G13" s="4">
        <v>9.6</v>
      </c>
      <c r="H13" s="4">
        <f t="shared" si="0"/>
        <v>7.7760000000000007</v>
      </c>
      <c r="I13" s="4">
        <f t="shared" si="1"/>
        <v>7.7760000000000007</v>
      </c>
      <c r="J13" s="3" t="s">
        <v>107</v>
      </c>
      <c r="K13" s="3" t="s">
        <v>5323</v>
      </c>
    </row>
    <row r="14" spans="1:11" x14ac:dyDescent="0.2">
      <c r="A14" s="2">
        <v>13</v>
      </c>
      <c r="B14" s="3" t="s">
        <v>5341</v>
      </c>
      <c r="C14" s="3" t="s">
        <v>5342</v>
      </c>
      <c r="D14" s="3" t="s">
        <v>5343</v>
      </c>
      <c r="E14" s="3" t="s">
        <v>2160</v>
      </c>
      <c r="F14" s="2">
        <v>4</v>
      </c>
      <c r="G14" s="4">
        <v>15.4</v>
      </c>
      <c r="H14" s="4">
        <f t="shared" si="0"/>
        <v>12.474000000000002</v>
      </c>
      <c r="I14" s="4">
        <f t="shared" si="1"/>
        <v>49.896000000000008</v>
      </c>
      <c r="J14" s="3" t="s">
        <v>107</v>
      </c>
      <c r="K14" s="3" t="s">
        <v>5305</v>
      </c>
    </row>
    <row r="15" spans="1:11" x14ac:dyDescent="0.2">
      <c r="A15" s="2">
        <v>14</v>
      </c>
      <c r="B15" s="3" t="s">
        <v>5344</v>
      </c>
      <c r="C15" s="3" t="s">
        <v>5345</v>
      </c>
      <c r="D15" s="3" t="s">
        <v>5346</v>
      </c>
      <c r="E15" s="3" t="s">
        <v>2160</v>
      </c>
      <c r="F15" s="2">
        <v>5</v>
      </c>
      <c r="G15" s="4">
        <v>17.78</v>
      </c>
      <c r="H15" s="4">
        <f t="shared" si="0"/>
        <v>14.401800000000003</v>
      </c>
      <c r="I15" s="4">
        <f t="shared" si="1"/>
        <v>72.009000000000015</v>
      </c>
      <c r="J15" s="3" t="s">
        <v>107</v>
      </c>
      <c r="K15" s="3" t="s">
        <v>5305</v>
      </c>
    </row>
    <row r="16" spans="1:11" x14ac:dyDescent="0.2">
      <c r="A16" s="2">
        <v>15</v>
      </c>
      <c r="B16" s="3" t="s">
        <v>5347</v>
      </c>
      <c r="C16" s="3" t="s">
        <v>5348</v>
      </c>
      <c r="D16" s="3" t="s">
        <v>5349</v>
      </c>
      <c r="E16" s="3" t="s">
        <v>2160</v>
      </c>
      <c r="F16" s="2">
        <v>16</v>
      </c>
      <c r="G16" s="4">
        <v>0.13</v>
      </c>
      <c r="H16" s="4">
        <f t="shared" si="0"/>
        <v>0.1053</v>
      </c>
      <c r="I16" s="4">
        <f t="shared" si="1"/>
        <v>1.6848000000000001</v>
      </c>
      <c r="J16" s="3" t="s">
        <v>107</v>
      </c>
      <c r="K16" s="3" t="s">
        <v>2161</v>
      </c>
    </row>
    <row r="17" spans="1:11" x14ac:dyDescent="0.2">
      <c r="A17" s="2">
        <v>16</v>
      </c>
      <c r="B17" s="3" t="s">
        <v>5350</v>
      </c>
      <c r="C17" s="3" t="s">
        <v>5351</v>
      </c>
      <c r="D17" s="3" t="s">
        <v>5352</v>
      </c>
      <c r="E17" s="3" t="s">
        <v>2160</v>
      </c>
      <c r="F17" s="2">
        <v>3</v>
      </c>
      <c r="G17" s="4">
        <v>0.13</v>
      </c>
      <c r="H17" s="4">
        <f t="shared" si="0"/>
        <v>0.1053</v>
      </c>
      <c r="I17" s="4">
        <f t="shared" si="1"/>
        <v>0.31590000000000001</v>
      </c>
      <c r="J17" s="3" t="s">
        <v>107</v>
      </c>
      <c r="K17" s="3" t="s">
        <v>5305</v>
      </c>
    </row>
    <row r="18" spans="1:11" x14ac:dyDescent="0.2">
      <c r="A18" s="2">
        <v>17</v>
      </c>
      <c r="B18" s="3" t="s">
        <v>5353</v>
      </c>
      <c r="C18" s="3" t="s">
        <v>5354</v>
      </c>
      <c r="D18" s="3" t="s">
        <v>5355</v>
      </c>
      <c r="E18" s="3" t="s">
        <v>2160</v>
      </c>
      <c r="F18" s="2">
        <v>24</v>
      </c>
      <c r="G18" s="4">
        <v>0.13</v>
      </c>
      <c r="H18" s="4">
        <f t="shared" si="0"/>
        <v>0.1053</v>
      </c>
      <c r="I18" s="4">
        <f t="shared" si="1"/>
        <v>2.5272000000000001</v>
      </c>
      <c r="J18" s="3" t="s">
        <v>107</v>
      </c>
      <c r="K18" s="3" t="s">
        <v>5305</v>
      </c>
    </row>
    <row r="19" spans="1:11" x14ac:dyDescent="0.2">
      <c r="A19" s="2">
        <v>18</v>
      </c>
      <c r="B19" s="3" t="s">
        <v>5356</v>
      </c>
      <c r="C19" s="3" t="s">
        <v>5357</v>
      </c>
      <c r="D19" s="3" t="s">
        <v>5358</v>
      </c>
      <c r="E19" s="3" t="s">
        <v>2160</v>
      </c>
      <c r="F19" s="2">
        <v>1</v>
      </c>
      <c r="G19" s="4">
        <v>17.78</v>
      </c>
      <c r="H19" s="4">
        <f t="shared" si="0"/>
        <v>14.401800000000003</v>
      </c>
      <c r="I19" s="4">
        <f t="shared" si="1"/>
        <v>14.401800000000003</v>
      </c>
      <c r="J19" s="3" t="s">
        <v>14</v>
      </c>
      <c r="K19" s="3" t="s">
        <v>5305</v>
      </c>
    </row>
    <row r="20" spans="1:11" x14ac:dyDescent="0.2">
      <c r="A20" s="2">
        <v>19</v>
      </c>
      <c r="B20" s="3" t="s">
        <v>5359</v>
      </c>
      <c r="C20" s="3" t="s">
        <v>5360</v>
      </c>
      <c r="D20" s="3" t="s">
        <v>5361</v>
      </c>
      <c r="E20" s="3" t="s">
        <v>2160</v>
      </c>
      <c r="F20" s="2">
        <v>1</v>
      </c>
      <c r="G20" s="4">
        <v>11.68</v>
      </c>
      <c r="H20" s="4">
        <f t="shared" si="0"/>
        <v>9.4608000000000008</v>
      </c>
      <c r="I20" s="4">
        <f t="shared" si="1"/>
        <v>9.4608000000000008</v>
      </c>
      <c r="J20" s="3" t="s">
        <v>107</v>
      </c>
      <c r="K20" s="3" t="s">
        <v>5327</v>
      </c>
    </row>
    <row r="21" spans="1:11" x14ac:dyDescent="0.2">
      <c r="A21" s="2">
        <v>20</v>
      </c>
      <c r="B21" s="3" t="s">
        <v>5362</v>
      </c>
      <c r="C21" s="3" t="s">
        <v>5363</v>
      </c>
      <c r="D21" s="3" t="s">
        <v>5364</v>
      </c>
      <c r="E21" s="3" t="s">
        <v>2160</v>
      </c>
      <c r="F21" s="2">
        <v>1</v>
      </c>
      <c r="G21" s="4">
        <v>9.6</v>
      </c>
      <c r="H21" s="4">
        <f t="shared" si="0"/>
        <v>7.7760000000000007</v>
      </c>
      <c r="I21" s="4">
        <f t="shared" si="1"/>
        <v>7.7760000000000007</v>
      </c>
      <c r="J21" s="3" t="s">
        <v>107</v>
      </c>
      <c r="K21" s="3" t="s">
        <v>5323</v>
      </c>
    </row>
    <row r="22" spans="1:11" x14ac:dyDescent="0.2">
      <c r="A22" s="2">
        <v>21</v>
      </c>
      <c r="B22" s="3" t="s">
        <v>5365</v>
      </c>
      <c r="C22" s="3" t="s">
        <v>5366</v>
      </c>
      <c r="D22" s="3" t="s">
        <v>5367</v>
      </c>
      <c r="E22" s="3" t="s">
        <v>2160</v>
      </c>
      <c r="F22" s="2">
        <v>4</v>
      </c>
      <c r="G22" s="4">
        <v>75.39</v>
      </c>
      <c r="H22" s="4">
        <f t="shared" si="0"/>
        <v>61.065899999999999</v>
      </c>
      <c r="I22" s="4">
        <f t="shared" si="1"/>
        <v>244.2636</v>
      </c>
      <c r="J22" s="3" t="s">
        <v>14</v>
      </c>
      <c r="K22" s="3" t="s">
        <v>5368</v>
      </c>
    </row>
    <row r="23" spans="1:11" x14ac:dyDescent="0.2">
      <c r="A23" s="2">
        <v>22</v>
      </c>
      <c r="B23" s="3" t="s">
        <v>5369</v>
      </c>
      <c r="C23" s="3" t="s">
        <v>5370</v>
      </c>
      <c r="D23" s="3" t="s">
        <v>5371</v>
      </c>
      <c r="E23" s="3" t="s">
        <v>2160</v>
      </c>
      <c r="F23" s="2">
        <v>3</v>
      </c>
      <c r="G23" s="4">
        <v>75.39</v>
      </c>
      <c r="H23" s="4">
        <f t="shared" si="0"/>
        <v>61.065899999999999</v>
      </c>
      <c r="I23" s="4">
        <f t="shared" si="1"/>
        <v>183.1977</v>
      </c>
      <c r="J23" s="3" t="s">
        <v>14</v>
      </c>
      <c r="K23" s="3" t="s">
        <v>5368</v>
      </c>
    </row>
    <row r="24" spans="1:11" x14ac:dyDescent="0.2">
      <c r="A24" s="2">
        <v>23</v>
      </c>
      <c r="B24" s="3" t="s">
        <v>5372</v>
      </c>
      <c r="C24" s="3" t="s">
        <v>5373</v>
      </c>
      <c r="D24" s="3" t="s">
        <v>5374</v>
      </c>
      <c r="E24" s="3" t="s">
        <v>2160</v>
      </c>
      <c r="F24" s="2">
        <v>3</v>
      </c>
      <c r="G24" s="4">
        <v>75.39</v>
      </c>
      <c r="H24" s="4">
        <f t="shared" si="0"/>
        <v>61.065899999999999</v>
      </c>
      <c r="I24" s="4">
        <f t="shared" si="1"/>
        <v>183.1977</v>
      </c>
      <c r="J24" s="3" t="s">
        <v>14</v>
      </c>
      <c r="K24" s="3" t="s">
        <v>5368</v>
      </c>
    </row>
    <row r="25" spans="1:11" x14ac:dyDescent="0.2">
      <c r="A25" s="2">
        <v>24</v>
      </c>
      <c r="B25" s="3" t="s">
        <v>5375</v>
      </c>
      <c r="C25" s="3" t="s">
        <v>5376</v>
      </c>
      <c r="D25" s="3" t="s">
        <v>5377</v>
      </c>
      <c r="E25" s="3" t="s">
        <v>2160</v>
      </c>
      <c r="F25" s="2">
        <v>2</v>
      </c>
      <c r="G25" s="4">
        <v>75.39</v>
      </c>
      <c r="H25" s="4">
        <f t="shared" si="0"/>
        <v>61.065899999999999</v>
      </c>
      <c r="I25" s="4">
        <f t="shared" si="1"/>
        <v>122.1318</v>
      </c>
      <c r="J25" s="3" t="s">
        <v>14</v>
      </c>
      <c r="K25" s="3" t="s">
        <v>5368</v>
      </c>
    </row>
    <row r="26" spans="1:11" x14ac:dyDescent="0.2">
      <c r="A26" s="2">
        <v>25</v>
      </c>
      <c r="B26" s="3" t="s">
        <v>5378</v>
      </c>
      <c r="C26" s="3" t="s">
        <v>5379</v>
      </c>
      <c r="D26" s="3" t="s">
        <v>5380</v>
      </c>
      <c r="E26" s="3" t="s">
        <v>2160</v>
      </c>
      <c r="F26" s="2">
        <v>2</v>
      </c>
      <c r="G26" s="4">
        <v>75.39</v>
      </c>
      <c r="H26" s="4">
        <f t="shared" si="0"/>
        <v>61.065899999999999</v>
      </c>
      <c r="I26" s="4">
        <f t="shared" si="1"/>
        <v>122.1318</v>
      </c>
      <c r="J26" s="3" t="s">
        <v>14</v>
      </c>
      <c r="K26" s="3" t="s">
        <v>5368</v>
      </c>
    </row>
    <row r="27" spans="1:11" x14ac:dyDescent="0.2">
      <c r="A27" s="2">
        <v>26</v>
      </c>
      <c r="B27" s="3" t="s">
        <v>5381</v>
      </c>
      <c r="C27" s="3" t="s">
        <v>5382</v>
      </c>
      <c r="D27" s="3" t="s">
        <v>5383</v>
      </c>
      <c r="E27" s="3" t="s">
        <v>2160</v>
      </c>
      <c r="F27" s="2">
        <v>5</v>
      </c>
      <c r="G27" s="4">
        <v>17.649999999999999</v>
      </c>
      <c r="H27" s="4">
        <f t="shared" si="0"/>
        <v>14.2965</v>
      </c>
      <c r="I27" s="4">
        <f t="shared" si="1"/>
        <v>71.482500000000002</v>
      </c>
      <c r="J27" s="3" t="s">
        <v>14</v>
      </c>
      <c r="K27" s="3" t="s">
        <v>5384</v>
      </c>
    </row>
    <row r="28" spans="1:11" x14ac:dyDescent="0.2">
      <c r="A28" s="2">
        <v>27</v>
      </c>
      <c r="B28" s="3" t="s">
        <v>5385</v>
      </c>
      <c r="C28" s="3" t="s">
        <v>5386</v>
      </c>
      <c r="D28" s="3" t="s">
        <v>5387</v>
      </c>
      <c r="E28" s="3" t="s">
        <v>2160</v>
      </c>
      <c r="F28" s="2">
        <v>9</v>
      </c>
      <c r="G28" s="4">
        <v>17.649999999999999</v>
      </c>
      <c r="H28" s="4">
        <f t="shared" si="0"/>
        <v>14.2965</v>
      </c>
      <c r="I28" s="4">
        <f t="shared" si="1"/>
        <v>128.66849999999999</v>
      </c>
      <c r="J28" s="3" t="s">
        <v>14</v>
      </c>
      <c r="K28" s="3" t="s">
        <v>5384</v>
      </c>
    </row>
    <row r="29" spans="1:11" x14ac:dyDescent="0.2">
      <c r="A29" s="2">
        <v>28</v>
      </c>
      <c r="B29" s="3" t="s">
        <v>5388</v>
      </c>
      <c r="C29" s="3" t="s">
        <v>5389</v>
      </c>
      <c r="D29" s="3" t="s">
        <v>5390</v>
      </c>
      <c r="E29" s="3" t="s">
        <v>2160</v>
      </c>
      <c r="F29" s="2">
        <v>2</v>
      </c>
      <c r="G29" s="4">
        <v>17.649999999999999</v>
      </c>
      <c r="H29" s="4">
        <f t="shared" si="0"/>
        <v>14.2965</v>
      </c>
      <c r="I29" s="4">
        <f t="shared" si="1"/>
        <v>28.593</v>
      </c>
      <c r="J29" s="3" t="s">
        <v>14</v>
      </c>
      <c r="K29" s="3" t="s">
        <v>5384</v>
      </c>
    </row>
    <row r="30" spans="1:11" x14ac:dyDescent="0.2">
      <c r="A30" s="2">
        <v>29</v>
      </c>
      <c r="B30" s="3" t="s">
        <v>5391</v>
      </c>
      <c r="C30" s="3" t="s">
        <v>5392</v>
      </c>
      <c r="D30" s="3" t="s">
        <v>5393</v>
      </c>
      <c r="E30" s="3" t="s">
        <v>2160</v>
      </c>
      <c r="F30" s="2">
        <v>1</v>
      </c>
      <c r="G30" s="4">
        <v>53.09</v>
      </c>
      <c r="H30" s="4">
        <f t="shared" si="0"/>
        <v>43.002900000000004</v>
      </c>
      <c r="I30" s="4">
        <f t="shared" si="1"/>
        <v>43.002900000000004</v>
      </c>
      <c r="J30" s="3" t="s">
        <v>14</v>
      </c>
      <c r="K30" s="3" t="s">
        <v>5368</v>
      </c>
    </row>
    <row r="31" spans="1:11" x14ac:dyDescent="0.2">
      <c r="A31" s="2">
        <v>30</v>
      </c>
      <c r="B31" s="3" t="s">
        <v>5394</v>
      </c>
      <c r="C31" s="3" t="s">
        <v>5395</v>
      </c>
      <c r="D31" s="3" t="s">
        <v>5396</v>
      </c>
      <c r="E31" s="3" t="s">
        <v>2160</v>
      </c>
      <c r="F31" s="2">
        <v>1</v>
      </c>
      <c r="G31" s="4">
        <v>53.09</v>
      </c>
      <c r="H31" s="4">
        <f t="shared" si="0"/>
        <v>43.002900000000004</v>
      </c>
      <c r="I31" s="4">
        <f t="shared" si="1"/>
        <v>43.002900000000004</v>
      </c>
      <c r="J31" s="3" t="s">
        <v>14</v>
      </c>
      <c r="K31" s="3" t="s">
        <v>5368</v>
      </c>
    </row>
    <row r="32" spans="1:11" x14ac:dyDescent="0.2">
      <c r="A32" s="2">
        <v>31</v>
      </c>
      <c r="B32" s="3" t="s">
        <v>5397</v>
      </c>
      <c r="C32" s="3" t="s">
        <v>5398</v>
      </c>
      <c r="D32" s="3" t="s">
        <v>5399</v>
      </c>
      <c r="E32" s="3" t="s">
        <v>2160</v>
      </c>
      <c r="F32" s="2">
        <v>1</v>
      </c>
      <c r="G32" s="4">
        <v>53.09</v>
      </c>
      <c r="H32" s="4">
        <f t="shared" si="0"/>
        <v>43.002900000000004</v>
      </c>
      <c r="I32" s="4">
        <f t="shared" si="1"/>
        <v>43.002900000000004</v>
      </c>
      <c r="J32" s="3" t="s">
        <v>14</v>
      </c>
      <c r="K32" s="3" t="s">
        <v>5368</v>
      </c>
    </row>
    <row r="33" spans="1:11" x14ac:dyDescent="0.2">
      <c r="A33" s="2">
        <v>32</v>
      </c>
      <c r="B33" s="3" t="s">
        <v>5400</v>
      </c>
      <c r="C33" s="3" t="s">
        <v>5401</v>
      </c>
      <c r="D33" s="3" t="s">
        <v>5402</v>
      </c>
      <c r="E33" s="3" t="s">
        <v>2160</v>
      </c>
      <c r="F33" s="2">
        <v>7</v>
      </c>
      <c r="G33" s="4">
        <v>38</v>
      </c>
      <c r="H33" s="4">
        <f t="shared" si="0"/>
        <v>30.780000000000005</v>
      </c>
      <c r="I33" s="4">
        <f t="shared" si="1"/>
        <v>215.46000000000004</v>
      </c>
      <c r="J33" s="3" t="s">
        <v>107</v>
      </c>
      <c r="K33" s="3" t="s">
        <v>5384</v>
      </c>
    </row>
    <row r="34" spans="1:11" x14ac:dyDescent="0.2">
      <c r="A34" s="2">
        <v>33</v>
      </c>
      <c r="B34" s="3" t="s">
        <v>5403</v>
      </c>
      <c r="C34" s="3" t="s">
        <v>5404</v>
      </c>
      <c r="D34" s="3" t="s">
        <v>5405</v>
      </c>
      <c r="E34" s="3" t="s">
        <v>2160</v>
      </c>
      <c r="F34" s="2">
        <v>5</v>
      </c>
      <c r="G34" s="4">
        <v>38</v>
      </c>
      <c r="H34" s="4">
        <f t="shared" si="0"/>
        <v>30.780000000000005</v>
      </c>
      <c r="I34" s="4">
        <f t="shared" si="1"/>
        <v>153.90000000000003</v>
      </c>
      <c r="J34" s="3" t="s">
        <v>107</v>
      </c>
      <c r="K34" s="3" t="s">
        <v>5384</v>
      </c>
    </row>
    <row r="35" spans="1:11" x14ac:dyDescent="0.2">
      <c r="A35" s="2">
        <v>34</v>
      </c>
      <c r="B35" s="3" t="s">
        <v>5406</v>
      </c>
      <c r="C35" s="3" t="s">
        <v>5407</v>
      </c>
      <c r="D35" s="3" t="s">
        <v>5408</v>
      </c>
      <c r="E35" s="3" t="s">
        <v>2160</v>
      </c>
      <c r="F35" s="2">
        <v>4</v>
      </c>
      <c r="G35" s="4">
        <v>38</v>
      </c>
      <c r="H35" s="4">
        <f t="shared" si="0"/>
        <v>30.780000000000005</v>
      </c>
      <c r="I35" s="4">
        <f t="shared" si="1"/>
        <v>123.12000000000002</v>
      </c>
      <c r="J35" s="3" t="s">
        <v>107</v>
      </c>
      <c r="K35" s="3" t="s">
        <v>5384</v>
      </c>
    </row>
    <row r="36" spans="1:11" x14ac:dyDescent="0.2">
      <c r="A36" s="2">
        <v>35</v>
      </c>
      <c r="B36" s="3" t="s">
        <v>5409</v>
      </c>
      <c r="C36" s="3" t="s">
        <v>5410</v>
      </c>
      <c r="D36" s="3" t="s">
        <v>5411</v>
      </c>
      <c r="E36" s="3" t="s">
        <v>2160</v>
      </c>
      <c r="F36" s="2">
        <v>4</v>
      </c>
      <c r="G36" s="4">
        <v>38</v>
      </c>
      <c r="H36" s="4">
        <f t="shared" si="0"/>
        <v>30.780000000000005</v>
      </c>
      <c r="I36" s="4">
        <f t="shared" si="1"/>
        <v>123.12000000000002</v>
      </c>
      <c r="J36" s="3" t="s">
        <v>107</v>
      </c>
      <c r="K36" s="3" t="s">
        <v>5384</v>
      </c>
    </row>
    <row r="37" spans="1:11" x14ac:dyDescent="0.2">
      <c r="A37" s="2">
        <v>36</v>
      </c>
      <c r="B37" s="3" t="s">
        <v>5412</v>
      </c>
      <c r="C37" s="3" t="s">
        <v>5413</v>
      </c>
      <c r="D37" s="3" t="s">
        <v>5414</v>
      </c>
      <c r="E37" s="3" t="s">
        <v>2160</v>
      </c>
      <c r="F37" s="2">
        <v>4</v>
      </c>
      <c r="G37" s="4">
        <v>38</v>
      </c>
      <c r="H37" s="4">
        <f t="shared" si="0"/>
        <v>30.780000000000005</v>
      </c>
      <c r="I37" s="4">
        <f t="shared" si="1"/>
        <v>123.12000000000002</v>
      </c>
      <c r="J37" s="3" t="s">
        <v>107</v>
      </c>
      <c r="K37" s="3" t="s">
        <v>5384</v>
      </c>
    </row>
    <row r="38" spans="1:11" x14ac:dyDescent="0.2">
      <c r="A38" s="2">
        <v>37</v>
      </c>
      <c r="B38" s="3" t="s">
        <v>5415</v>
      </c>
      <c r="C38" s="3" t="s">
        <v>5416</v>
      </c>
      <c r="D38" s="3" t="s">
        <v>5417</v>
      </c>
      <c r="E38" s="3" t="s">
        <v>2160</v>
      </c>
      <c r="F38" s="2">
        <v>1</v>
      </c>
      <c r="G38" s="4">
        <v>20</v>
      </c>
      <c r="H38" s="4">
        <f t="shared" si="0"/>
        <v>16.2</v>
      </c>
      <c r="I38" s="4">
        <f t="shared" si="1"/>
        <v>16.2</v>
      </c>
      <c r="J38" s="3" t="s">
        <v>107</v>
      </c>
      <c r="K38" s="3" t="s">
        <v>5384</v>
      </c>
    </row>
    <row r="39" spans="1:11" x14ac:dyDescent="0.2">
      <c r="A39" s="2">
        <v>38</v>
      </c>
      <c r="B39" s="3" t="s">
        <v>5418</v>
      </c>
      <c r="C39" s="3" t="s">
        <v>5419</v>
      </c>
      <c r="D39" s="3" t="s">
        <v>5420</v>
      </c>
      <c r="E39" s="3" t="s">
        <v>2160</v>
      </c>
      <c r="F39" s="2">
        <v>5</v>
      </c>
      <c r="G39" s="4">
        <v>20</v>
      </c>
      <c r="H39" s="4">
        <f t="shared" si="0"/>
        <v>16.2</v>
      </c>
      <c r="I39" s="4">
        <f t="shared" si="1"/>
        <v>81</v>
      </c>
      <c r="J39" s="3" t="s">
        <v>107</v>
      </c>
      <c r="K39" s="3" t="s">
        <v>5384</v>
      </c>
    </row>
    <row r="40" spans="1:11" x14ac:dyDescent="0.2">
      <c r="A40" s="2">
        <v>39</v>
      </c>
      <c r="B40" s="3" t="s">
        <v>5421</v>
      </c>
      <c r="C40" s="3" t="s">
        <v>5422</v>
      </c>
      <c r="D40" s="3" t="s">
        <v>5423</v>
      </c>
      <c r="E40" s="3" t="s">
        <v>2160</v>
      </c>
      <c r="F40" s="2">
        <v>1</v>
      </c>
      <c r="G40" s="4">
        <v>20</v>
      </c>
      <c r="H40" s="4">
        <f t="shared" si="0"/>
        <v>16.2</v>
      </c>
      <c r="I40" s="4">
        <f t="shared" si="1"/>
        <v>16.2</v>
      </c>
      <c r="J40" s="3" t="s">
        <v>107</v>
      </c>
      <c r="K40" s="3" t="s">
        <v>5384</v>
      </c>
    </row>
    <row r="41" spans="1:11" x14ac:dyDescent="0.2">
      <c r="A41" s="2">
        <v>40</v>
      </c>
      <c r="B41" s="3" t="s">
        <v>5424</v>
      </c>
      <c r="C41" s="3" t="s">
        <v>5425</v>
      </c>
      <c r="D41" s="3" t="s">
        <v>5426</v>
      </c>
      <c r="E41" s="3" t="s">
        <v>2160</v>
      </c>
      <c r="F41" s="2">
        <v>2</v>
      </c>
      <c r="G41" s="4">
        <v>20</v>
      </c>
      <c r="H41" s="4">
        <f t="shared" si="0"/>
        <v>16.2</v>
      </c>
      <c r="I41" s="4">
        <f t="shared" si="1"/>
        <v>32.4</v>
      </c>
      <c r="J41" s="3" t="s">
        <v>107</v>
      </c>
      <c r="K41" s="3" t="s">
        <v>5384</v>
      </c>
    </row>
    <row r="42" spans="1:11" x14ac:dyDescent="0.2">
      <c r="A42" s="2">
        <v>41</v>
      </c>
      <c r="B42" s="3" t="s">
        <v>5427</v>
      </c>
      <c r="C42" s="3" t="s">
        <v>5428</v>
      </c>
      <c r="D42" s="3" t="s">
        <v>5429</v>
      </c>
      <c r="E42" s="3" t="s">
        <v>2160</v>
      </c>
      <c r="F42" s="2">
        <v>1</v>
      </c>
      <c r="G42" s="4">
        <v>31.19</v>
      </c>
      <c r="H42" s="4">
        <f t="shared" si="0"/>
        <v>25.263900000000003</v>
      </c>
      <c r="I42" s="4">
        <f t="shared" si="1"/>
        <v>25.263900000000003</v>
      </c>
      <c r="J42" s="3" t="s">
        <v>107</v>
      </c>
      <c r="K42" s="3" t="s">
        <v>5430</v>
      </c>
    </row>
    <row r="43" spans="1:11" x14ac:dyDescent="0.2">
      <c r="A43" s="2">
        <v>42</v>
      </c>
      <c r="B43" s="3" t="s">
        <v>5431</v>
      </c>
      <c r="C43" s="3" t="s">
        <v>5432</v>
      </c>
      <c r="D43" s="3" t="s">
        <v>5433</v>
      </c>
      <c r="E43" s="3" t="s">
        <v>2160</v>
      </c>
      <c r="F43" s="2">
        <v>4</v>
      </c>
      <c r="G43" s="4">
        <v>17.05</v>
      </c>
      <c r="H43" s="4">
        <f t="shared" si="0"/>
        <v>13.810500000000001</v>
      </c>
      <c r="I43" s="4">
        <f t="shared" si="1"/>
        <v>55.242000000000004</v>
      </c>
      <c r="J43" s="3" t="s">
        <v>14</v>
      </c>
      <c r="K43" s="3" t="s">
        <v>5384</v>
      </c>
    </row>
    <row r="44" spans="1:11" x14ac:dyDescent="0.2">
      <c r="A44" s="2">
        <v>43</v>
      </c>
      <c r="B44" s="3" t="s">
        <v>5434</v>
      </c>
      <c r="C44" s="3" t="s">
        <v>5435</v>
      </c>
      <c r="D44" s="3" t="s">
        <v>5436</v>
      </c>
      <c r="E44" s="3" t="s">
        <v>2160</v>
      </c>
      <c r="F44" s="2">
        <v>5</v>
      </c>
      <c r="G44" s="4">
        <v>17.05</v>
      </c>
      <c r="H44" s="4">
        <f t="shared" si="0"/>
        <v>13.810500000000001</v>
      </c>
      <c r="I44" s="4">
        <f t="shared" si="1"/>
        <v>69.052500000000009</v>
      </c>
      <c r="J44" s="3" t="s">
        <v>14</v>
      </c>
      <c r="K44" s="3" t="s">
        <v>5384</v>
      </c>
    </row>
    <row r="45" spans="1:11" x14ac:dyDescent="0.2">
      <c r="A45" s="2">
        <v>44</v>
      </c>
      <c r="B45" s="3" t="s">
        <v>5437</v>
      </c>
      <c r="C45" s="3" t="s">
        <v>5438</v>
      </c>
      <c r="D45" s="3" t="s">
        <v>5439</v>
      </c>
      <c r="E45" s="3" t="s">
        <v>2160</v>
      </c>
      <c r="F45" s="2">
        <v>6</v>
      </c>
      <c r="G45" s="4">
        <v>17.05</v>
      </c>
      <c r="H45" s="4">
        <f t="shared" si="0"/>
        <v>13.810500000000001</v>
      </c>
      <c r="I45" s="4">
        <f t="shared" si="1"/>
        <v>82.863</v>
      </c>
      <c r="J45" s="3" t="s">
        <v>14</v>
      </c>
      <c r="K45" s="3" t="s">
        <v>5384</v>
      </c>
    </row>
    <row r="46" spans="1:11" x14ac:dyDescent="0.2">
      <c r="A46" s="2">
        <v>45</v>
      </c>
      <c r="B46" s="3" t="s">
        <v>5440</v>
      </c>
      <c r="C46" s="3" t="s">
        <v>5441</v>
      </c>
      <c r="D46" s="3" t="s">
        <v>5442</v>
      </c>
      <c r="E46" s="3" t="s">
        <v>2160</v>
      </c>
      <c r="F46" s="2">
        <v>3</v>
      </c>
      <c r="G46" s="4">
        <v>17.05</v>
      </c>
      <c r="H46" s="4">
        <f t="shared" si="0"/>
        <v>13.810500000000001</v>
      </c>
      <c r="I46" s="4">
        <f t="shared" si="1"/>
        <v>41.4315</v>
      </c>
      <c r="J46" s="3" t="s">
        <v>14</v>
      </c>
      <c r="K46" s="3" t="s">
        <v>5384</v>
      </c>
    </row>
    <row r="47" spans="1:11" x14ac:dyDescent="0.2">
      <c r="A47" s="2">
        <v>46</v>
      </c>
      <c r="B47" s="3" t="s">
        <v>5443</v>
      </c>
      <c r="C47" s="3" t="s">
        <v>5444</v>
      </c>
      <c r="D47" s="3" t="s">
        <v>5445</v>
      </c>
      <c r="E47" s="3" t="s">
        <v>2160</v>
      </c>
      <c r="F47" s="2">
        <v>1</v>
      </c>
      <c r="G47" s="4">
        <v>17.05</v>
      </c>
      <c r="H47" s="4">
        <f t="shared" si="0"/>
        <v>13.810500000000001</v>
      </c>
      <c r="I47" s="4">
        <f t="shared" si="1"/>
        <v>13.810500000000001</v>
      </c>
      <c r="J47" s="3" t="s">
        <v>14</v>
      </c>
      <c r="K47" s="3" t="s">
        <v>5384</v>
      </c>
    </row>
    <row r="48" spans="1:11" x14ac:dyDescent="0.2">
      <c r="A48" s="2">
        <v>47</v>
      </c>
      <c r="B48" s="3" t="s">
        <v>5446</v>
      </c>
      <c r="C48" s="3" t="s">
        <v>5447</v>
      </c>
      <c r="D48" s="3" t="s">
        <v>5448</v>
      </c>
      <c r="E48" s="3" t="s">
        <v>2160</v>
      </c>
      <c r="F48" s="2">
        <v>2</v>
      </c>
      <c r="G48" s="4">
        <v>15.87</v>
      </c>
      <c r="H48" s="4">
        <f t="shared" si="0"/>
        <v>12.854699999999999</v>
      </c>
      <c r="I48" s="4">
        <f t="shared" si="1"/>
        <v>25.709399999999999</v>
      </c>
      <c r="J48" s="3" t="s">
        <v>14</v>
      </c>
      <c r="K48" s="3" t="s">
        <v>5384</v>
      </c>
    </row>
    <row r="49" spans="1:11" x14ac:dyDescent="0.2">
      <c r="A49" s="2">
        <v>48</v>
      </c>
      <c r="B49" s="3" t="s">
        <v>5449</v>
      </c>
      <c r="C49" s="3" t="s">
        <v>5450</v>
      </c>
      <c r="D49" s="3" t="s">
        <v>5451</v>
      </c>
      <c r="E49" s="3" t="s">
        <v>2160</v>
      </c>
      <c r="F49" s="2">
        <v>1</v>
      </c>
      <c r="G49" s="4">
        <v>15.87</v>
      </c>
      <c r="H49" s="4">
        <f t="shared" si="0"/>
        <v>12.854699999999999</v>
      </c>
      <c r="I49" s="4">
        <f t="shared" si="1"/>
        <v>12.854699999999999</v>
      </c>
      <c r="J49" s="3" t="s">
        <v>14</v>
      </c>
      <c r="K49" s="3" t="s">
        <v>5384</v>
      </c>
    </row>
    <row r="50" spans="1:11" x14ac:dyDescent="0.2">
      <c r="A50" s="2">
        <v>49</v>
      </c>
      <c r="B50" s="3" t="s">
        <v>5452</v>
      </c>
      <c r="C50" s="3" t="s">
        <v>5453</v>
      </c>
      <c r="D50" s="3" t="s">
        <v>5454</v>
      </c>
      <c r="E50" s="3" t="s">
        <v>2160</v>
      </c>
      <c r="F50" s="2">
        <v>2</v>
      </c>
      <c r="G50" s="4">
        <v>15.87</v>
      </c>
      <c r="H50" s="4">
        <f t="shared" si="0"/>
        <v>12.854699999999999</v>
      </c>
      <c r="I50" s="4">
        <f t="shared" si="1"/>
        <v>25.709399999999999</v>
      </c>
      <c r="J50" s="3" t="s">
        <v>14</v>
      </c>
      <c r="K50" s="3" t="s">
        <v>5384</v>
      </c>
    </row>
    <row r="51" spans="1:11" x14ac:dyDescent="0.2">
      <c r="A51" s="2">
        <v>50</v>
      </c>
      <c r="B51" s="3" t="s">
        <v>5455</v>
      </c>
      <c r="C51" s="3" t="s">
        <v>5456</v>
      </c>
      <c r="D51" s="3" t="s">
        <v>5457</v>
      </c>
      <c r="E51" s="3" t="s">
        <v>2160</v>
      </c>
      <c r="F51" s="2">
        <v>2</v>
      </c>
      <c r="G51" s="4">
        <v>15.87</v>
      </c>
      <c r="H51" s="4">
        <f t="shared" si="0"/>
        <v>12.854699999999999</v>
      </c>
      <c r="I51" s="4">
        <f t="shared" si="1"/>
        <v>25.709399999999999</v>
      </c>
      <c r="J51" s="3" t="s">
        <v>14</v>
      </c>
      <c r="K51" s="3" t="s">
        <v>5384</v>
      </c>
    </row>
    <row r="52" spans="1:11" x14ac:dyDescent="0.2">
      <c r="A52" s="2">
        <v>51</v>
      </c>
      <c r="B52" s="3" t="s">
        <v>5458</v>
      </c>
      <c r="C52" s="3" t="s">
        <v>5459</v>
      </c>
      <c r="D52" s="3" t="s">
        <v>5460</v>
      </c>
      <c r="E52" s="3" t="s">
        <v>2160</v>
      </c>
      <c r="F52" s="2">
        <v>3</v>
      </c>
      <c r="G52" s="4">
        <v>15.87</v>
      </c>
      <c r="H52" s="4">
        <f t="shared" si="0"/>
        <v>12.854699999999999</v>
      </c>
      <c r="I52" s="4">
        <f t="shared" si="1"/>
        <v>38.564099999999996</v>
      </c>
      <c r="J52" s="3" t="s">
        <v>14</v>
      </c>
      <c r="K52" s="3" t="s">
        <v>5384</v>
      </c>
    </row>
    <row r="53" spans="1:11" x14ac:dyDescent="0.2">
      <c r="A53" s="2">
        <v>52</v>
      </c>
      <c r="B53" s="3" t="s">
        <v>5461</v>
      </c>
      <c r="C53" s="3" t="s">
        <v>5462</v>
      </c>
      <c r="D53" s="3" t="s">
        <v>5463</v>
      </c>
      <c r="E53" s="3" t="s">
        <v>2160</v>
      </c>
      <c r="F53" s="2">
        <v>1</v>
      </c>
      <c r="G53" s="4">
        <v>15.87</v>
      </c>
      <c r="H53" s="4">
        <f t="shared" si="0"/>
        <v>12.854699999999999</v>
      </c>
      <c r="I53" s="4">
        <f t="shared" si="1"/>
        <v>12.854699999999999</v>
      </c>
      <c r="J53" s="3" t="s">
        <v>14</v>
      </c>
      <c r="K53" s="3" t="s">
        <v>5384</v>
      </c>
    </row>
    <row r="54" spans="1:11" x14ac:dyDescent="0.2">
      <c r="A54" s="2">
        <v>53</v>
      </c>
      <c r="B54" s="3" t="s">
        <v>5464</v>
      </c>
      <c r="C54" s="3" t="s">
        <v>5465</v>
      </c>
      <c r="D54" s="3" t="s">
        <v>5466</v>
      </c>
      <c r="E54" s="3" t="s">
        <v>2160</v>
      </c>
      <c r="F54" s="2">
        <v>1</v>
      </c>
      <c r="G54" s="4">
        <v>17.64</v>
      </c>
      <c r="H54" s="4">
        <f t="shared" si="0"/>
        <v>14.288400000000001</v>
      </c>
      <c r="I54" s="4">
        <f t="shared" si="1"/>
        <v>14.288400000000001</v>
      </c>
      <c r="J54" s="3" t="s">
        <v>14</v>
      </c>
      <c r="K54" s="3" t="s">
        <v>5467</v>
      </c>
    </row>
    <row r="55" spans="1:11" x14ac:dyDescent="0.2">
      <c r="A55" s="2">
        <v>54</v>
      </c>
      <c r="B55" s="3" t="s">
        <v>5468</v>
      </c>
      <c r="C55" s="3" t="s">
        <v>5469</v>
      </c>
      <c r="D55" s="3" t="s">
        <v>5470</v>
      </c>
      <c r="E55" s="3" t="s">
        <v>2160</v>
      </c>
      <c r="F55" s="2">
        <v>2</v>
      </c>
      <c r="G55" s="4">
        <v>17.64</v>
      </c>
      <c r="H55" s="4">
        <f t="shared" si="0"/>
        <v>14.288400000000001</v>
      </c>
      <c r="I55" s="4">
        <f t="shared" si="1"/>
        <v>28.576800000000002</v>
      </c>
      <c r="J55" s="3" t="s">
        <v>14</v>
      </c>
      <c r="K55" s="3" t="s">
        <v>5467</v>
      </c>
    </row>
    <row r="56" spans="1:11" x14ac:dyDescent="0.2">
      <c r="A56" s="2">
        <v>55</v>
      </c>
      <c r="B56" s="3" t="s">
        <v>5471</v>
      </c>
      <c r="C56" s="3" t="s">
        <v>5472</v>
      </c>
      <c r="D56" s="3" t="s">
        <v>5473</v>
      </c>
      <c r="E56" s="3" t="s">
        <v>2160</v>
      </c>
      <c r="F56" s="2">
        <v>3</v>
      </c>
      <c r="G56" s="4">
        <v>17.78</v>
      </c>
      <c r="H56" s="4">
        <f t="shared" si="0"/>
        <v>14.401800000000003</v>
      </c>
      <c r="I56" s="4">
        <f t="shared" si="1"/>
        <v>43.205400000000012</v>
      </c>
      <c r="J56" s="3" t="s">
        <v>14</v>
      </c>
      <c r="K56" s="3" t="s">
        <v>5467</v>
      </c>
    </row>
    <row r="57" spans="1:11" x14ac:dyDescent="0.2">
      <c r="A57" s="2">
        <v>56</v>
      </c>
      <c r="B57" s="3" t="s">
        <v>5474</v>
      </c>
      <c r="C57" s="3" t="s">
        <v>5475</v>
      </c>
      <c r="D57" s="3" t="s">
        <v>5476</v>
      </c>
      <c r="E57" s="3" t="s">
        <v>2160</v>
      </c>
      <c r="F57" s="2">
        <v>1</v>
      </c>
      <c r="G57" s="4">
        <v>17.78</v>
      </c>
      <c r="H57" s="4">
        <f t="shared" si="0"/>
        <v>14.401800000000003</v>
      </c>
      <c r="I57" s="4">
        <f t="shared" si="1"/>
        <v>14.401800000000003</v>
      </c>
      <c r="J57" s="3" t="s">
        <v>14</v>
      </c>
      <c r="K57" s="3" t="s">
        <v>5467</v>
      </c>
    </row>
    <row r="58" spans="1:11" x14ac:dyDescent="0.2">
      <c r="A58" s="2">
        <v>57</v>
      </c>
      <c r="B58" s="3" t="s">
        <v>5477</v>
      </c>
      <c r="C58" s="3" t="s">
        <v>5478</v>
      </c>
      <c r="D58" s="3" t="s">
        <v>5479</v>
      </c>
      <c r="E58" s="3" t="s">
        <v>2160</v>
      </c>
      <c r="F58" s="2">
        <v>1</v>
      </c>
      <c r="G58" s="4">
        <v>17.78</v>
      </c>
      <c r="H58" s="4">
        <f t="shared" si="0"/>
        <v>14.401800000000003</v>
      </c>
      <c r="I58" s="4">
        <f t="shared" si="1"/>
        <v>14.401800000000003</v>
      </c>
      <c r="J58" s="3" t="s">
        <v>14</v>
      </c>
      <c r="K58" s="3" t="s">
        <v>5467</v>
      </c>
    </row>
    <row r="59" spans="1:11" x14ac:dyDescent="0.2">
      <c r="A59" s="2">
        <v>58</v>
      </c>
      <c r="B59" s="3" t="s">
        <v>5480</v>
      </c>
      <c r="C59" s="3" t="s">
        <v>5481</v>
      </c>
      <c r="D59" s="3" t="s">
        <v>5482</v>
      </c>
      <c r="E59" s="3" t="s">
        <v>2160</v>
      </c>
      <c r="F59" s="2">
        <v>2</v>
      </c>
      <c r="G59" s="4">
        <v>17.78</v>
      </c>
      <c r="H59" s="4">
        <f t="shared" si="0"/>
        <v>14.401800000000003</v>
      </c>
      <c r="I59" s="4">
        <f t="shared" si="1"/>
        <v>28.803600000000007</v>
      </c>
      <c r="J59" s="3" t="s">
        <v>14</v>
      </c>
      <c r="K59" s="3" t="s">
        <v>5467</v>
      </c>
    </row>
    <row r="60" spans="1:11" x14ac:dyDescent="0.2">
      <c r="A60" s="2">
        <v>59</v>
      </c>
      <c r="B60" s="3" t="s">
        <v>5483</v>
      </c>
      <c r="C60" s="3" t="s">
        <v>5484</v>
      </c>
      <c r="D60" s="3" t="s">
        <v>5485</v>
      </c>
      <c r="E60" s="3" t="s">
        <v>2160</v>
      </c>
      <c r="F60" s="2">
        <v>1</v>
      </c>
      <c r="G60" s="4">
        <v>17.78</v>
      </c>
      <c r="H60" s="4">
        <f t="shared" si="0"/>
        <v>14.401800000000003</v>
      </c>
      <c r="I60" s="4">
        <f t="shared" si="1"/>
        <v>14.401800000000003</v>
      </c>
      <c r="J60" s="3" t="s">
        <v>14</v>
      </c>
      <c r="K60" s="3" t="s">
        <v>5467</v>
      </c>
    </row>
    <row r="61" spans="1:11" x14ac:dyDescent="0.2">
      <c r="A61" s="2">
        <v>60</v>
      </c>
      <c r="B61" s="3" t="s">
        <v>5486</v>
      </c>
      <c r="C61" s="3" t="s">
        <v>5487</v>
      </c>
      <c r="D61" s="3" t="s">
        <v>5488</v>
      </c>
      <c r="E61" s="3" t="s">
        <v>2160</v>
      </c>
      <c r="F61" s="2">
        <v>1</v>
      </c>
      <c r="G61" s="4">
        <v>0.13</v>
      </c>
      <c r="H61" s="4">
        <f t="shared" si="0"/>
        <v>0.1053</v>
      </c>
      <c r="I61" s="4">
        <f t="shared" si="1"/>
        <v>0.1053</v>
      </c>
      <c r="J61" s="3" t="s">
        <v>14</v>
      </c>
      <c r="K61" s="3" t="s">
        <v>5384</v>
      </c>
    </row>
    <row r="62" spans="1:11" x14ac:dyDescent="0.2">
      <c r="A62" s="2">
        <v>61</v>
      </c>
      <c r="B62" s="3" t="s">
        <v>5489</v>
      </c>
      <c r="C62" s="3" t="s">
        <v>5490</v>
      </c>
      <c r="D62" s="3" t="s">
        <v>5491</v>
      </c>
      <c r="E62" s="3" t="s">
        <v>2160</v>
      </c>
      <c r="F62" s="2">
        <v>1</v>
      </c>
      <c r="G62" s="4">
        <v>0.13</v>
      </c>
      <c r="H62" s="4">
        <f t="shared" si="0"/>
        <v>0.1053</v>
      </c>
      <c r="I62" s="4">
        <f t="shared" si="1"/>
        <v>0.1053</v>
      </c>
      <c r="J62" s="3" t="s">
        <v>14</v>
      </c>
      <c r="K62" s="3" t="s">
        <v>5384</v>
      </c>
    </row>
    <row r="63" spans="1:11" x14ac:dyDescent="0.2">
      <c r="A63" s="2">
        <v>62</v>
      </c>
      <c r="B63" s="3" t="s">
        <v>5492</v>
      </c>
      <c r="C63" s="3" t="s">
        <v>5493</v>
      </c>
      <c r="D63" s="3" t="s">
        <v>5494</v>
      </c>
      <c r="E63" s="3" t="s">
        <v>2160</v>
      </c>
      <c r="F63" s="2">
        <v>1</v>
      </c>
      <c r="G63" s="4">
        <v>0.13</v>
      </c>
      <c r="H63" s="4">
        <f t="shared" si="0"/>
        <v>0.1053</v>
      </c>
      <c r="I63" s="4">
        <f t="shared" si="1"/>
        <v>0.1053</v>
      </c>
      <c r="J63" s="3" t="s">
        <v>14</v>
      </c>
      <c r="K63" s="3" t="s">
        <v>5384</v>
      </c>
    </row>
    <row r="64" spans="1:11" x14ac:dyDescent="0.2">
      <c r="A64" s="2">
        <v>63</v>
      </c>
      <c r="B64" s="3" t="s">
        <v>5495</v>
      </c>
      <c r="C64" s="3" t="s">
        <v>5496</v>
      </c>
      <c r="D64" s="3" t="s">
        <v>5497</v>
      </c>
      <c r="E64" s="3" t="s">
        <v>2160</v>
      </c>
      <c r="F64" s="2">
        <v>3</v>
      </c>
      <c r="G64" s="4">
        <v>28.93</v>
      </c>
      <c r="H64" s="4">
        <f t="shared" si="0"/>
        <v>23.433299999999999</v>
      </c>
      <c r="I64" s="4">
        <f t="shared" si="1"/>
        <v>70.299899999999994</v>
      </c>
      <c r="J64" s="3" t="s">
        <v>14</v>
      </c>
      <c r="K64" s="3" t="s">
        <v>5384</v>
      </c>
    </row>
    <row r="65" spans="1:11" x14ac:dyDescent="0.2">
      <c r="A65" s="2">
        <v>64</v>
      </c>
      <c r="B65" s="3" t="s">
        <v>5498</v>
      </c>
      <c r="C65" s="3" t="s">
        <v>5499</v>
      </c>
      <c r="D65" s="3" t="s">
        <v>5500</v>
      </c>
      <c r="E65" s="3" t="s">
        <v>2160</v>
      </c>
      <c r="F65" s="2">
        <v>1</v>
      </c>
      <c r="G65" s="4">
        <v>28.93</v>
      </c>
      <c r="H65" s="4">
        <f t="shared" si="0"/>
        <v>23.433299999999999</v>
      </c>
      <c r="I65" s="4">
        <f t="shared" si="1"/>
        <v>23.433299999999999</v>
      </c>
      <c r="J65" s="3" t="s">
        <v>14</v>
      </c>
      <c r="K65" s="3" t="s">
        <v>5384</v>
      </c>
    </row>
    <row r="66" spans="1:11" x14ac:dyDescent="0.2">
      <c r="A66" s="2">
        <v>65</v>
      </c>
      <c r="B66" s="3" t="s">
        <v>5501</v>
      </c>
      <c r="C66" s="3" t="s">
        <v>5502</v>
      </c>
      <c r="D66" s="3" t="s">
        <v>5503</v>
      </c>
      <c r="E66" s="3" t="s">
        <v>2160</v>
      </c>
      <c r="F66" s="2">
        <v>1</v>
      </c>
      <c r="G66" s="4">
        <v>28.93</v>
      </c>
      <c r="H66" s="4">
        <f t="shared" si="0"/>
        <v>23.433299999999999</v>
      </c>
      <c r="I66" s="4">
        <f t="shared" si="1"/>
        <v>23.433299999999999</v>
      </c>
      <c r="J66" s="3" t="s">
        <v>14</v>
      </c>
      <c r="K66" s="3" t="s">
        <v>5384</v>
      </c>
    </row>
    <row r="67" spans="1:11" x14ac:dyDescent="0.2">
      <c r="A67" s="2">
        <v>66</v>
      </c>
      <c r="B67" s="3" t="s">
        <v>5504</v>
      </c>
      <c r="C67" s="3" t="s">
        <v>5505</v>
      </c>
      <c r="D67" s="3" t="s">
        <v>5506</v>
      </c>
      <c r="E67" s="3" t="s">
        <v>2160</v>
      </c>
      <c r="F67" s="2">
        <v>2</v>
      </c>
      <c r="G67" s="4">
        <v>27.3</v>
      </c>
      <c r="H67" s="4">
        <f t="shared" si="0"/>
        <v>22.113</v>
      </c>
      <c r="I67" s="4">
        <f t="shared" si="1"/>
        <v>44.225999999999999</v>
      </c>
      <c r="J67" s="3" t="s">
        <v>107</v>
      </c>
      <c r="K67" s="3" t="s">
        <v>5384</v>
      </c>
    </row>
    <row r="68" spans="1:11" x14ac:dyDescent="0.2">
      <c r="A68" s="2">
        <v>67</v>
      </c>
      <c r="B68" s="3" t="s">
        <v>5507</v>
      </c>
      <c r="C68" s="3" t="s">
        <v>5508</v>
      </c>
      <c r="D68" s="3" t="s">
        <v>5509</v>
      </c>
      <c r="E68" s="3" t="s">
        <v>2160</v>
      </c>
      <c r="F68" s="2">
        <v>1</v>
      </c>
      <c r="G68" s="4">
        <v>27.3</v>
      </c>
      <c r="H68" s="4">
        <f t="shared" ref="H68:H131" si="2">G68*0.9*0.9</f>
        <v>22.113</v>
      </c>
      <c r="I68" s="4">
        <f t="shared" ref="I68:I131" si="3">F68*H68</f>
        <v>22.113</v>
      </c>
      <c r="J68" s="3" t="s">
        <v>107</v>
      </c>
      <c r="K68" s="3" t="s">
        <v>5384</v>
      </c>
    </row>
    <row r="69" spans="1:11" x14ac:dyDescent="0.2">
      <c r="A69" s="2">
        <v>68</v>
      </c>
      <c r="B69" s="3" t="s">
        <v>5510</v>
      </c>
      <c r="C69" s="3" t="s">
        <v>5511</v>
      </c>
      <c r="D69" s="3" t="s">
        <v>5512</v>
      </c>
      <c r="E69" s="3" t="s">
        <v>2160</v>
      </c>
      <c r="F69" s="2">
        <v>1</v>
      </c>
      <c r="G69" s="4">
        <v>27.3</v>
      </c>
      <c r="H69" s="4">
        <f t="shared" si="2"/>
        <v>22.113</v>
      </c>
      <c r="I69" s="4">
        <f t="shared" si="3"/>
        <v>22.113</v>
      </c>
      <c r="J69" s="3" t="s">
        <v>107</v>
      </c>
      <c r="K69" s="3" t="s">
        <v>5384</v>
      </c>
    </row>
    <row r="70" spans="1:11" x14ac:dyDescent="0.2">
      <c r="A70" s="2">
        <v>69</v>
      </c>
      <c r="B70" s="3" t="s">
        <v>5513</v>
      </c>
      <c r="C70" s="3" t="s">
        <v>5514</v>
      </c>
      <c r="D70" s="3" t="s">
        <v>5515</v>
      </c>
      <c r="E70" s="3" t="s">
        <v>2160</v>
      </c>
      <c r="F70" s="2">
        <v>1</v>
      </c>
      <c r="G70" s="4">
        <v>24.6</v>
      </c>
      <c r="H70" s="4">
        <f t="shared" si="2"/>
        <v>19.926000000000002</v>
      </c>
      <c r="I70" s="4">
        <f t="shared" si="3"/>
        <v>19.926000000000002</v>
      </c>
      <c r="J70" s="3" t="s">
        <v>107</v>
      </c>
      <c r="K70" s="3" t="s">
        <v>5430</v>
      </c>
    </row>
    <row r="71" spans="1:11" x14ac:dyDescent="0.2">
      <c r="A71" s="2">
        <v>70</v>
      </c>
      <c r="B71" s="3" t="s">
        <v>5516</v>
      </c>
      <c r="C71" s="3" t="s">
        <v>5517</v>
      </c>
      <c r="D71" s="3" t="s">
        <v>5518</v>
      </c>
      <c r="E71" s="3" t="s">
        <v>2160</v>
      </c>
      <c r="F71" s="2">
        <v>1</v>
      </c>
      <c r="G71" s="4">
        <v>24.6</v>
      </c>
      <c r="H71" s="4">
        <f t="shared" si="2"/>
        <v>19.926000000000002</v>
      </c>
      <c r="I71" s="4">
        <f t="shared" si="3"/>
        <v>19.926000000000002</v>
      </c>
      <c r="J71" s="3" t="s">
        <v>107</v>
      </c>
      <c r="K71" s="3" t="s">
        <v>5430</v>
      </c>
    </row>
    <row r="72" spans="1:11" x14ac:dyDescent="0.2">
      <c r="A72" s="2">
        <v>71</v>
      </c>
      <c r="B72" s="3" t="s">
        <v>5519</v>
      </c>
      <c r="C72" s="3" t="s">
        <v>5520</v>
      </c>
      <c r="D72" s="3" t="s">
        <v>5521</v>
      </c>
      <c r="E72" s="3" t="s">
        <v>2160</v>
      </c>
      <c r="F72" s="2">
        <v>2</v>
      </c>
      <c r="G72" s="4">
        <v>24.6</v>
      </c>
      <c r="H72" s="4">
        <f t="shared" si="2"/>
        <v>19.926000000000002</v>
      </c>
      <c r="I72" s="4">
        <f t="shared" si="3"/>
        <v>39.852000000000004</v>
      </c>
      <c r="J72" s="3" t="s">
        <v>107</v>
      </c>
      <c r="K72" s="3" t="s">
        <v>5430</v>
      </c>
    </row>
    <row r="73" spans="1:11" x14ac:dyDescent="0.2">
      <c r="A73" s="2">
        <v>72</v>
      </c>
      <c r="B73" s="3" t="s">
        <v>5522</v>
      </c>
      <c r="C73" s="3" t="s">
        <v>5523</v>
      </c>
      <c r="D73" s="3" t="s">
        <v>5524</v>
      </c>
      <c r="E73" s="3" t="s">
        <v>2160</v>
      </c>
      <c r="F73" s="2">
        <v>1</v>
      </c>
      <c r="G73" s="4">
        <v>22.2</v>
      </c>
      <c r="H73" s="4">
        <f t="shared" si="2"/>
        <v>17.981999999999999</v>
      </c>
      <c r="I73" s="4">
        <f t="shared" si="3"/>
        <v>17.981999999999999</v>
      </c>
      <c r="J73" s="3" t="s">
        <v>14</v>
      </c>
      <c r="K73" s="3" t="s">
        <v>5384</v>
      </c>
    </row>
    <row r="74" spans="1:11" x14ac:dyDescent="0.2">
      <c r="A74" s="2">
        <v>73</v>
      </c>
      <c r="B74" s="3" t="s">
        <v>5525</v>
      </c>
      <c r="C74" s="3" t="s">
        <v>5526</v>
      </c>
      <c r="D74" s="3" t="s">
        <v>5527</v>
      </c>
      <c r="E74" s="3" t="s">
        <v>2160</v>
      </c>
      <c r="F74" s="2">
        <v>1</v>
      </c>
      <c r="G74" s="4">
        <v>0.13</v>
      </c>
      <c r="H74" s="4">
        <f t="shared" si="2"/>
        <v>0.1053</v>
      </c>
      <c r="I74" s="4">
        <f t="shared" si="3"/>
        <v>0.1053</v>
      </c>
      <c r="J74" s="3" t="s">
        <v>14</v>
      </c>
      <c r="K74" s="3" t="s">
        <v>5384</v>
      </c>
    </row>
    <row r="75" spans="1:11" x14ac:dyDescent="0.2">
      <c r="A75" s="2">
        <v>74</v>
      </c>
      <c r="B75" s="3" t="s">
        <v>5528</v>
      </c>
      <c r="C75" s="3" t="s">
        <v>5529</v>
      </c>
      <c r="D75" s="3" t="s">
        <v>5530</v>
      </c>
      <c r="E75" s="3" t="s">
        <v>2160</v>
      </c>
      <c r="F75" s="2">
        <v>1</v>
      </c>
      <c r="G75" s="4">
        <v>0.13</v>
      </c>
      <c r="H75" s="4">
        <f t="shared" si="2"/>
        <v>0.1053</v>
      </c>
      <c r="I75" s="4">
        <f t="shared" si="3"/>
        <v>0.1053</v>
      </c>
      <c r="J75" s="3" t="s">
        <v>14</v>
      </c>
      <c r="K75" s="3" t="s">
        <v>5384</v>
      </c>
    </row>
    <row r="76" spans="1:11" x14ac:dyDescent="0.2">
      <c r="A76" s="2">
        <v>75</v>
      </c>
      <c r="B76" s="3" t="s">
        <v>5531</v>
      </c>
      <c r="C76" s="3" t="s">
        <v>5532</v>
      </c>
      <c r="D76" s="3" t="s">
        <v>5533</v>
      </c>
      <c r="E76" s="3" t="s">
        <v>2160</v>
      </c>
      <c r="F76" s="2">
        <v>1</v>
      </c>
      <c r="G76" s="4">
        <v>0.13</v>
      </c>
      <c r="H76" s="4">
        <f t="shared" si="2"/>
        <v>0.1053</v>
      </c>
      <c r="I76" s="4">
        <f t="shared" si="3"/>
        <v>0.1053</v>
      </c>
      <c r="J76" s="3" t="s">
        <v>14</v>
      </c>
      <c r="K76" s="3" t="s">
        <v>5384</v>
      </c>
    </row>
    <row r="77" spans="1:11" x14ac:dyDescent="0.2">
      <c r="A77" s="2">
        <v>76</v>
      </c>
      <c r="B77" s="3" t="s">
        <v>5534</v>
      </c>
      <c r="C77" s="3" t="s">
        <v>5535</v>
      </c>
      <c r="D77" s="3" t="s">
        <v>5536</v>
      </c>
      <c r="E77" s="3" t="s">
        <v>2160</v>
      </c>
      <c r="F77" s="2">
        <v>2</v>
      </c>
      <c r="G77" s="4">
        <v>0.13</v>
      </c>
      <c r="H77" s="4">
        <f t="shared" si="2"/>
        <v>0.1053</v>
      </c>
      <c r="I77" s="4">
        <f t="shared" si="3"/>
        <v>0.21060000000000001</v>
      </c>
      <c r="J77" s="3" t="s">
        <v>14</v>
      </c>
      <c r="K77" s="3" t="s">
        <v>5384</v>
      </c>
    </row>
    <row r="78" spans="1:11" x14ac:dyDescent="0.2">
      <c r="A78" s="2">
        <v>77</v>
      </c>
      <c r="B78" s="3" t="s">
        <v>5537</v>
      </c>
      <c r="C78" s="3" t="s">
        <v>5538</v>
      </c>
      <c r="D78" s="3" t="s">
        <v>5539</v>
      </c>
      <c r="E78" s="3" t="s">
        <v>2160</v>
      </c>
      <c r="F78" s="2">
        <v>2</v>
      </c>
      <c r="G78" s="4">
        <v>23.25</v>
      </c>
      <c r="H78" s="4">
        <f t="shared" si="2"/>
        <v>18.8325</v>
      </c>
      <c r="I78" s="4">
        <f t="shared" si="3"/>
        <v>37.664999999999999</v>
      </c>
      <c r="J78" s="3" t="s">
        <v>14</v>
      </c>
      <c r="K78" s="3" t="s">
        <v>5384</v>
      </c>
    </row>
    <row r="79" spans="1:11" x14ac:dyDescent="0.2">
      <c r="A79" s="2">
        <v>78</v>
      </c>
      <c r="B79" s="3" t="s">
        <v>5540</v>
      </c>
      <c r="C79" s="3" t="s">
        <v>5541</v>
      </c>
      <c r="D79" s="3" t="s">
        <v>5542</v>
      </c>
      <c r="E79" s="3" t="s">
        <v>2160</v>
      </c>
      <c r="F79" s="2">
        <v>1</v>
      </c>
      <c r="G79" s="4">
        <v>23.25</v>
      </c>
      <c r="H79" s="4">
        <f t="shared" si="2"/>
        <v>18.8325</v>
      </c>
      <c r="I79" s="4">
        <f t="shared" si="3"/>
        <v>18.8325</v>
      </c>
      <c r="J79" s="3" t="s">
        <v>14</v>
      </c>
      <c r="K79" s="3" t="s">
        <v>5384</v>
      </c>
    </row>
    <row r="80" spans="1:11" x14ac:dyDescent="0.2">
      <c r="A80" s="2">
        <v>79</v>
      </c>
      <c r="B80" s="3" t="s">
        <v>5543</v>
      </c>
      <c r="C80" s="3" t="s">
        <v>5544</v>
      </c>
      <c r="D80" s="3" t="s">
        <v>5545</v>
      </c>
      <c r="E80" s="3" t="s">
        <v>2160</v>
      </c>
      <c r="F80" s="2">
        <v>1</v>
      </c>
      <c r="G80" s="4">
        <v>23.25</v>
      </c>
      <c r="H80" s="4">
        <f t="shared" si="2"/>
        <v>18.8325</v>
      </c>
      <c r="I80" s="4">
        <f t="shared" si="3"/>
        <v>18.8325</v>
      </c>
      <c r="J80" s="3" t="s">
        <v>14</v>
      </c>
      <c r="K80" s="3" t="s">
        <v>5384</v>
      </c>
    </row>
    <row r="81" spans="1:11" x14ac:dyDescent="0.2">
      <c r="A81" s="2">
        <v>80</v>
      </c>
      <c r="B81" s="3" t="s">
        <v>5546</v>
      </c>
      <c r="C81" s="3" t="s">
        <v>5547</v>
      </c>
      <c r="D81" s="3" t="s">
        <v>5548</v>
      </c>
      <c r="E81" s="3" t="s">
        <v>2160</v>
      </c>
      <c r="F81" s="2">
        <v>1</v>
      </c>
      <c r="G81" s="4">
        <v>0.13</v>
      </c>
      <c r="H81" s="4">
        <f t="shared" si="2"/>
        <v>0.1053</v>
      </c>
      <c r="I81" s="4">
        <f t="shared" si="3"/>
        <v>0.1053</v>
      </c>
      <c r="J81" s="3" t="s">
        <v>14</v>
      </c>
      <c r="K81" s="3" t="s">
        <v>5384</v>
      </c>
    </row>
    <row r="82" spans="1:11" x14ac:dyDescent="0.2">
      <c r="A82" s="2">
        <v>81</v>
      </c>
      <c r="B82" s="3" t="s">
        <v>5549</v>
      </c>
      <c r="C82" s="3" t="s">
        <v>5550</v>
      </c>
      <c r="D82" s="3" t="s">
        <v>5551</v>
      </c>
      <c r="E82" s="3" t="s">
        <v>2160</v>
      </c>
      <c r="F82" s="2">
        <v>1</v>
      </c>
      <c r="G82" s="4">
        <v>0.13</v>
      </c>
      <c r="H82" s="4">
        <f t="shared" si="2"/>
        <v>0.1053</v>
      </c>
      <c r="I82" s="4">
        <f t="shared" si="3"/>
        <v>0.1053</v>
      </c>
      <c r="J82" s="3" t="s">
        <v>14</v>
      </c>
      <c r="K82" s="3" t="s">
        <v>5384</v>
      </c>
    </row>
    <row r="83" spans="1:11" x14ac:dyDescent="0.2">
      <c r="A83" s="2">
        <v>82</v>
      </c>
      <c r="B83" s="3" t="s">
        <v>5552</v>
      </c>
      <c r="C83" s="3" t="s">
        <v>5553</v>
      </c>
      <c r="D83" s="3" t="s">
        <v>5554</v>
      </c>
      <c r="E83" s="3" t="s">
        <v>2160</v>
      </c>
      <c r="F83" s="2">
        <v>5</v>
      </c>
      <c r="G83" s="4">
        <v>0.13</v>
      </c>
      <c r="H83" s="4">
        <f t="shared" si="2"/>
        <v>0.1053</v>
      </c>
      <c r="I83" s="4">
        <f t="shared" si="3"/>
        <v>0.52649999999999997</v>
      </c>
      <c r="J83" s="3" t="s">
        <v>14</v>
      </c>
      <c r="K83" s="3" t="s">
        <v>5384</v>
      </c>
    </row>
    <row r="84" spans="1:11" x14ac:dyDescent="0.2">
      <c r="A84" s="2">
        <v>83</v>
      </c>
      <c r="B84" s="3" t="s">
        <v>5555</v>
      </c>
      <c r="C84" s="3" t="s">
        <v>5556</v>
      </c>
      <c r="D84" s="3" t="s">
        <v>5557</v>
      </c>
      <c r="E84" s="3" t="s">
        <v>2160</v>
      </c>
      <c r="F84" s="2">
        <v>3</v>
      </c>
      <c r="G84" s="4">
        <v>0.13</v>
      </c>
      <c r="H84" s="4">
        <f t="shared" si="2"/>
        <v>0.1053</v>
      </c>
      <c r="I84" s="4">
        <f t="shared" si="3"/>
        <v>0.31590000000000001</v>
      </c>
      <c r="J84" s="3" t="s">
        <v>14</v>
      </c>
      <c r="K84" s="3" t="s">
        <v>5384</v>
      </c>
    </row>
    <row r="85" spans="1:11" x14ac:dyDescent="0.2">
      <c r="A85" s="2">
        <v>84</v>
      </c>
      <c r="B85" s="3" t="s">
        <v>5558</v>
      </c>
      <c r="C85" s="3" t="s">
        <v>5559</v>
      </c>
      <c r="D85" s="3" t="s">
        <v>5560</v>
      </c>
      <c r="E85" s="3" t="s">
        <v>2160</v>
      </c>
      <c r="F85" s="2">
        <v>1</v>
      </c>
      <c r="G85" s="4">
        <v>0.13</v>
      </c>
      <c r="H85" s="4">
        <f t="shared" si="2"/>
        <v>0.1053</v>
      </c>
      <c r="I85" s="4">
        <f t="shared" si="3"/>
        <v>0.1053</v>
      </c>
      <c r="J85" s="3" t="s">
        <v>14</v>
      </c>
      <c r="K85" s="3" t="s">
        <v>5384</v>
      </c>
    </row>
    <row r="86" spans="1:11" x14ac:dyDescent="0.2">
      <c r="A86" s="2">
        <v>85</v>
      </c>
      <c r="B86" s="3" t="s">
        <v>5561</v>
      </c>
      <c r="C86" s="3" t="s">
        <v>5562</v>
      </c>
      <c r="D86" s="3" t="s">
        <v>5563</v>
      </c>
      <c r="E86" s="3" t="s">
        <v>2160</v>
      </c>
      <c r="F86" s="2">
        <v>1</v>
      </c>
      <c r="G86" s="4">
        <v>0.13</v>
      </c>
      <c r="H86" s="4">
        <f t="shared" si="2"/>
        <v>0.1053</v>
      </c>
      <c r="I86" s="4">
        <f t="shared" si="3"/>
        <v>0.1053</v>
      </c>
      <c r="J86" s="3" t="s">
        <v>14</v>
      </c>
      <c r="K86" s="3" t="s">
        <v>5384</v>
      </c>
    </row>
    <row r="87" spans="1:11" x14ac:dyDescent="0.2">
      <c r="A87" s="2">
        <v>86</v>
      </c>
      <c r="B87" s="3" t="s">
        <v>5564</v>
      </c>
      <c r="C87" s="3" t="s">
        <v>5565</v>
      </c>
      <c r="D87" s="3" t="s">
        <v>5566</v>
      </c>
      <c r="E87" s="3" t="s">
        <v>2160</v>
      </c>
      <c r="F87" s="2">
        <v>2</v>
      </c>
      <c r="G87" s="4">
        <v>9.6</v>
      </c>
      <c r="H87" s="4">
        <f t="shared" si="2"/>
        <v>7.7760000000000007</v>
      </c>
      <c r="I87" s="4">
        <f t="shared" si="3"/>
        <v>15.552000000000001</v>
      </c>
      <c r="J87" s="3" t="s">
        <v>14</v>
      </c>
      <c r="K87" s="3" t="s">
        <v>5384</v>
      </c>
    </row>
    <row r="88" spans="1:11" x14ac:dyDescent="0.2">
      <c r="A88" s="2">
        <v>87</v>
      </c>
      <c r="B88" s="3" t="s">
        <v>5567</v>
      </c>
      <c r="C88" s="3" t="s">
        <v>5568</v>
      </c>
      <c r="D88" s="3" t="s">
        <v>5569</v>
      </c>
      <c r="E88" s="3" t="s">
        <v>2160</v>
      </c>
      <c r="F88" s="2">
        <v>1</v>
      </c>
      <c r="G88" s="4">
        <v>9.6</v>
      </c>
      <c r="H88" s="4">
        <f t="shared" si="2"/>
        <v>7.7760000000000007</v>
      </c>
      <c r="I88" s="4">
        <f t="shared" si="3"/>
        <v>7.7760000000000007</v>
      </c>
      <c r="J88" s="3" t="s">
        <v>14</v>
      </c>
      <c r="K88" s="3" t="s">
        <v>5384</v>
      </c>
    </row>
    <row r="89" spans="1:11" x14ac:dyDescent="0.2">
      <c r="A89" s="2">
        <v>88</v>
      </c>
      <c r="B89" s="3" t="s">
        <v>5570</v>
      </c>
      <c r="C89" s="3" t="s">
        <v>5571</v>
      </c>
      <c r="D89" s="3" t="s">
        <v>5572</v>
      </c>
      <c r="E89" s="3" t="s">
        <v>2160</v>
      </c>
      <c r="F89" s="2">
        <v>2</v>
      </c>
      <c r="G89" s="4">
        <v>14.73</v>
      </c>
      <c r="H89" s="4">
        <f t="shared" si="2"/>
        <v>11.931300000000002</v>
      </c>
      <c r="I89" s="4">
        <f t="shared" si="3"/>
        <v>23.862600000000004</v>
      </c>
      <c r="J89" s="3" t="s">
        <v>14</v>
      </c>
      <c r="K89" s="3" t="s">
        <v>5384</v>
      </c>
    </row>
    <row r="90" spans="1:11" x14ac:dyDescent="0.2">
      <c r="A90" s="2">
        <v>89</v>
      </c>
      <c r="B90" s="3" t="s">
        <v>5573</v>
      </c>
      <c r="C90" s="3" t="s">
        <v>5574</v>
      </c>
      <c r="D90" s="3" t="s">
        <v>5575</v>
      </c>
      <c r="E90" s="3" t="s">
        <v>2160</v>
      </c>
      <c r="F90" s="2">
        <v>1</v>
      </c>
      <c r="G90" s="4">
        <v>14.73</v>
      </c>
      <c r="H90" s="4">
        <f t="shared" si="2"/>
        <v>11.931300000000002</v>
      </c>
      <c r="I90" s="4">
        <f t="shared" si="3"/>
        <v>11.931300000000002</v>
      </c>
      <c r="J90" s="3" t="s">
        <v>14</v>
      </c>
      <c r="K90" s="3" t="s">
        <v>5384</v>
      </c>
    </row>
    <row r="91" spans="1:11" x14ac:dyDescent="0.2">
      <c r="A91" s="2">
        <v>90</v>
      </c>
      <c r="B91" s="3" t="s">
        <v>5576</v>
      </c>
      <c r="C91" s="3" t="s">
        <v>5577</v>
      </c>
      <c r="D91" s="3" t="s">
        <v>5578</v>
      </c>
      <c r="E91" s="3" t="s">
        <v>2160</v>
      </c>
      <c r="F91" s="2">
        <v>2</v>
      </c>
      <c r="G91" s="4">
        <v>14.73</v>
      </c>
      <c r="H91" s="4">
        <f t="shared" si="2"/>
        <v>11.931300000000002</v>
      </c>
      <c r="I91" s="4">
        <f t="shared" si="3"/>
        <v>23.862600000000004</v>
      </c>
      <c r="J91" s="3" t="s">
        <v>14</v>
      </c>
      <c r="K91" s="3" t="s">
        <v>5384</v>
      </c>
    </row>
    <row r="92" spans="1:11" x14ac:dyDescent="0.2">
      <c r="A92" s="2">
        <v>91</v>
      </c>
      <c r="B92" s="3" t="s">
        <v>5579</v>
      </c>
      <c r="C92" s="3" t="s">
        <v>5580</v>
      </c>
      <c r="D92" s="3" t="s">
        <v>5581</v>
      </c>
      <c r="E92" s="3" t="s">
        <v>2160</v>
      </c>
      <c r="F92" s="2">
        <v>2</v>
      </c>
      <c r="G92" s="4">
        <v>14.73</v>
      </c>
      <c r="H92" s="4">
        <f t="shared" si="2"/>
        <v>11.931300000000002</v>
      </c>
      <c r="I92" s="4">
        <f t="shared" si="3"/>
        <v>23.862600000000004</v>
      </c>
      <c r="J92" s="3" t="s">
        <v>14</v>
      </c>
      <c r="K92" s="3" t="s">
        <v>5384</v>
      </c>
    </row>
    <row r="93" spans="1:11" x14ac:dyDescent="0.2">
      <c r="A93" s="2">
        <v>92</v>
      </c>
      <c r="B93" s="3" t="s">
        <v>5582</v>
      </c>
      <c r="C93" s="3" t="s">
        <v>5583</v>
      </c>
      <c r="D93" s="3" t="s">
        <v>5584</v>
      </c>
      <c r="E93" s="3" t="s">
        <v>2160</v>
      </c>
      <c r="F93" s="2">
        <v>1</v>
      </c>
      <c r="G93" s="4">
        <v>0.13</v>
      </c>
      <c r="H93" s="4">
        <f t="shared" si="2"/>
        <v>0.1053</v>
      </c>
      <c r="I93" s="4">
        <f t="shared" si="3"/>
        <v>0.1053</v>
      </c>
      <c r="J93" s="3" t="s">
        <v>14</v>
      </c>
      <c r="K93" s="3" t="s">
        <v>5384</v>
      </c>
    </row>
    <row r="94" spans="1:11" x14ac:dyDescent="0.2">
      <c r="A94" s="2">
        <v>93</v>
      </c>
      <c r="B94" s="3" t="s">
        <v>5585</v>
      </c>
      <c r="C94" s="3" t="s">
        <v>5586</v>
      </c>
      <c r="D94" s="3" t="s">
        <v>5587</v>
      </c>
      <c r="E94" s="3" t="s">
        <v>2160</v>
      </c>
      <c r="F94" s="2">
        <v>1</v>
      </c>
      <c r="G94" s="4">
        <v>0.13</v>
      </c>
      <c r="H94" s="4">
        <f t="shared" si="2"/>
        <v>0.1053</v>
      </c>
      <c r="I94" s="4">
        <f t="shared" si="3"/>
        <v>0.1053</v>
      </c>
      <c r="J94" s="3" t="s">
        <v>14</v>
      </c>
      <c r="K94" s="3" t="s">
        <v>5384</v>
      </c>
    </row>
    <row r="95" spans="1:11" x14ac:dyDescent="0.2">
      <c r="A95" s="2">
        <v>94</v>
      </c>
      <c r="B95" s="3" t="s">
        <v>5588</v>
      </c>
      <c r="C95" s="3" t="s">
        <v>5589</v>
      </c>
      <c r="D95" s="3" t="s">
        <v>5590</v>
      </c>
      <c r="E95" s="3" t="s">
        <v>2160</v>
      </c>
      <c r="F95" s="2">
        <v>1</v>
      </c>
      <c r="G95" s="4">
        <v>26.68</v>
      </c>
      <c r="H95" s="4">
        <f t="shared" si="2"/>
        <v>21.610800000000001</v>
      </c>
      <c r="I95" s="4">
        <f t="shared" si="3"/>
        <v>21.610800000000001</v>
      </c>
      <c r="J95" s="3" t="s">
        <v>14</v>
      </c>
      <c r="K95" s="3" t="s">
        <v>5384</v>
      </c>
    </row>
    <row r="96" spans="1:11" x14ac:dyDescent="0.2">
      <c r="A96" s="2">
        <v>95</v>
      </c>
      <c r="B96" s="3" t="s">
        <v>5591</v>
      </c>
      <c r="C96" s="3" t="s">
        <v>5592</v>
      </c>
      <c r="D96" s="3" t="s">
        <v>5593</v>
      </c>
      <c r="E96" s="3" t="s">
        <v>2160</v>
      </c>
      <c r="F96" s="2">
        <v>1</v>
      </c>
      <c r="G96" s="4">
        <v>53.09</v>
      </c>
      <c r="H96" s="4">
        <f t="shared" si="2"/>
        <v>43.002900000000004</v>
      </c>
      <c r="I96" s="4">
        <f t="shared" si="3"/>
        <v>43.002900000000004</v>
      </c>
      <c r="J96" s="3" t="s">
        <v>14</v>
      </c>
      <c r="K96" s="3" t="s">
        <v>5368</v>
      </c>
    </row>
    <row r="97" spans="1:11" x14ac:dyDescent="0.2">
      <c r="A97" s="2">
        <v>96</v>
      </c>
      <c r="B97" s="3" t="s">
        <v>5594</v>
      </c>
      <c r="C97" s="3" t="s">
        <v>5595</v>
      </c>
      <c r="D97" s="3" t="s">
        <v>5596</v>
      </c>
      <c r="E97" s="3" t="s">
        <v>2160</v>
      </c>
      <c r="F97" s="2">
        <v>1</v>
      </c>
      <c r="G97" s="4">
        <v>0.13</v>
      </c>
      <c r="H97" s="4">
        <f t="shared" si="2"/>
        <v>0.1053</v>
      </c>
      <c r="I97" s="4">
        <f t="shared" si="3"/>
        <v>0.1053</v>
      </c>
      <c r="J97" s="3" t="s">
        <v>107</v>
      </c>
      <c r="K97" s="3" t="s">
        <v>5384</v>
      </c>
    </row>
    <row r="98" spans="1:11" x14ac:dyDescent="0.2">
      <c r="A98" s="2">
        <v>97</v>
      </c>
      <c r="B98" s="3" t="s">
        <v>5597</v>
      </c>
      <c r="C98" s="3" t="s">
        <v>5598</v>
      </c>
      <c r="D98" s="3" t="s">
        <v>5599</v>
      </c>
      <c r="E98" s="3" t="s">
        <v>2160</v>
      </c>
      <c r="F98" s="2">
        <v>1</v>
      </c>
      <c r="G98" s="4">
        <v>0.13</v>
      </c>
      <c r="H98" s="4">
        <f t="shared" si="2"/>
        <v>0.1053</v>
      </c>
      <c r="I98" s="4">
        <f t="shared" si="3"/>
        <v>0.1053</v>
      </c>
      <c r="J98" s="3" t="s">
        <v>107</v>
      </c>
      <c r="K98" s="3" t="s">
        <v>5384</v>
      </c>
    </row>
    <row r="99" spans="1:11" x14ac:dyDescent="0.2">
      <c r="A99" s="2">
        <v>98</v>
      </c>
      <c r="B99" s="3" t="s">
        <v>5600</v>
      </c>
      <c r="C99" s="3" t="s">
        <v>5601</v>
      </c>
      <c r="D99" s="3" t="s">
        <v>5602</v>
      </c>
      <c r="E99" s="3" t="s">
        <v>2160</v>
      </c>
      <c r="F99" s="2">
        <v>1</v>
      </c>
      <c r="G99" s="4">
        <v>17.649999999999999</v>
      </c>
      <c r="H99" s="4">
        <f t="shared" si="2"/>
        <v>14.2965</v>
      </c>
      <c r="I99" s="4">
        <f t="shared" si="3"/>
        <v>14.2965</v>
      </c>
      <c r="J99" s="3" t="s">
        <v>14</v>
      </c>
      <c r="K99" s="3" t="s">
        <v>5384</v>
      </c>
    </row>
    <row r="100" spans="1:11" x14ac:dyDescent="0.2">
      <c r="A100" s="2">
        <v>99</v>
      </c>
      <c r="B100" s="3" t="s">
        <v>5603</v>
      </c>
      <c r="C100" s="3" t="s">
        <v>5604</v>
      </c>
      <c r="D100" s="3" t="s">
        <v>5605</v>
      </c>
      <c r="E100" s="3" t="s">
        <v>2160</v>
      </c>
      <c r="F100" s="2">
        <v>1</v>
      </c>
      <c r="G100" s="4">
        <v>14.73</v>
      </c>
      <c r="H100" s="4">
        <f t="shared" si="2"/>
        <v>11.931300000000002</v>
      </c>
      <c r="I100" s="4">
        <f t="shared" si="3"/>
        <v>11.931300000000002</v>
      </c>
      <c r="J100" s="3" t="s">
        <v>107</v>
      </c>
      <c r="K100" s="3" t="s">
        <v>5384</v>
      </c>
    </row>
    <row r="101" spans="1:11" x14ac:dyDescent="0.2">
      <c r="A101" s="2">
        <v>100</v>
      </c>
      <c r="B101" s="3" t="s">
        <v>5606</v>
      </c>
      <c r="C101" s="3" t="s">
        <v>5607</v>
      </c>
      <c r="D101" s="3" t="s">
        <v>5608</v>
      </c>
      <c r="E101" s="3" t="s">
        <v>2160</v>
      </c>
      <c r="F101" s="2">
        <v>1</v>
      </c>
      <c r="G101" s="4">
        <v>14.73</v>
      </c>
      <c r="H101" s="4">
        <f t="shared" si="2"/>
        <v>11.931300000000002</v>
      </c>
      <c r="I101" s="4">
        <f t="shared" si="3"/>
        <v>11.931300000000002</v>
      </c>
      <c r="J101" s="3" t="s">
        <v>107</v>
      </c>
      <c r="K101" s="3" t="s">
        <v>5384</v>
      </c>
    </row>
    <row r="102" spans="1:11" x14ac:dyDescent="0.2">
      <c r="A102" s="2">
        <v>101</v>
      </c>
      <c r="B102" s="3" t="s">
        <v>5609</v>
      </c>
      <c r="C102" s="3" t="s">
        <v>5610</v>
      </c>
      <c r="D102" s="3" t="s">
        <v>5611</v>
      </c>
      <c r="E102" s="3" t="s">
        <v>2160</v>
      </c>
      <c r="F102" s="2">
        <v>2</v>
      </c>
      <c r="G102" s="4">
        <v>13.54</v>
      </c>
      <c r="H102" s="4">
        <f t="shared" si="2"/>
        <v>10.9674</v>
      </c>
      <c r="I102" s="4">
        <f t="shared" si="3"/>
        <v>21.934799999999999</v>
      </c>
      <c r="J102" s="3" t="s">
        <v>14</v>
      </c>
      <c r="K102" s="3" t="s">
        <v>5384</v>
      </c>
    </row>
    <row r="103" spans="1:11" x14ac:dyDescent="0.2">
      <c r="A103" s="2">
        <v>102</v>
      </c>
      <c r="B103" s="3" t="s">
        <v>5612</v>
      </c>
      <c r="C103" s="3" t="s">
        <v>5613</v>
      </c>
      <c r="D103" s="3" t="s">
        <v>5614</v>
      </c>
      <c r="E103" s="3" t="s">
        <v>2160</v>
      </c>
      <c r="F103" s="2">
        <v>2</v>
      </c>
      <c r="G103" s="4">
        <v>13.54</v>
      </c>
      <c r="H103" s="4">
        <f t="shared" si="2"/>
        <v>10.9674</v>
      </c>
      <c r="I103" s="4">
        <f t="shared" si="3"/>
        <v>21.934799999999999</v>
      </c>
      <c r="J103" s="3" t="s">
        <v>14</v>
      </c>
      <c r="K103" s="3" t="s">
        <v>5384</v>
      </c>
    </row>
    <row r="104" spans="1:11" x14ac:dyDescent="0.2">
      <c r="A104" s="2">
        <v>103</v>
      </c>
      <c r="B104" s="3" t="s">
        <v>5615</v>
      </c>
      <c r="C104" s="3" t="s">
        <v>5616</v>
      </c>
      <c r="D104" s="3" t="s">
        <v>5617</v>
      </c>
      <c r="E104" s="3" t="s">
        <v>2160</v>
      </c>
      <c r="F104" s="2">
        <v>3</v>
      </c>
      <c r="G104" s="4">
        <v>30</v>
      </c>
      <c r="H104" s="4">
        <f t="shared" si="2"/>
        <v>24.3</v>
      </c>
      <c r="I104" s="4">
        <f t="shared" si="3"/>
        <v>72.900000000000006</v>
      </c>
      <c r="J104" s="3" t="s">
        <v>14</v>
      </c>
      <c r="K104" s="3" t="s">
        <v>5384</v>
      </c>
    </row>
    <row r="105" spans="1:11" x14ac:dyDescent="0.2">
      <c r="A105" s="2">
        <v>104</v>
      </c>
      <c r="B105" s="3" t="s">
        <v>5618</v>
      </c>
      <c r="C105" s="3" t="s">
        <v>5619</v>
      </c>
      <c r="D105" s="3" t="s">
        <v>5620</v>
      </c>
      <c r="E105" s="3" t="s">
        <v>2160</v>
      </c>
      <c r="F105" s="2">
        <v>1</v>
      </c>
      <c r="G105" s="4">
        <v>0.13</v>
      </c>
      <c r="H105" s="4">
        <f t="shared" si="2"/>
        <v>0.1053</v>
      </c>
      <c r="I105" s="4">
        <f t="shared" si="3"/>
        <v>0.1053</v>
      </c>
      <c r="J105" s="3" t="s">
        <v>14</v>
      </c>
      <c r="K105" s="3" t="s">
        <v>5384</v>
      </c>
    </row>
    <row r="106" spans="1:11" x14ac:dyDescent="0.2">
      <c r="A106" s="2">
        <v>105</v>
      </c>
      <c r="B106" s="3" t="s">
        <v>5621</v>
      </c>
      <c r="C106" s="3" t="s">
        <v>5622</v>
      </c>
      <c r="D106" s="3" t="s">
        <v>5623</v>
      </c>
      <c r="E106" s="3" t="s">
        <v>2160</v>
      </c>
      <c r="F106" s="2">
        <v>2</v>
      </c>
      <c r="G106" s="4">
        <v>24.69</v>
      </c>
      <c r="H106" s="4">
        <f t="shared" si="2"/>
        <v>19.998899999999999</v>
      </c>
      <c r="I106" s="4">
        <f t="shared" si="3"/>
        <v>39.997799999999998</v>
      </c>
      <c r="J106" s="3" t="s">
        <v>2072</v>
      </c>
      <c r="K106" s="3" t="s">
        <v>5384</v>
      </c>
    </row>
    <row r="107" spans="1:11" x14ac:dyDescent="0.2">
      <c r="A107" s="2">
        <v>106</v>
      </c>
      <c r="B107" s="3" t="s">
        <v>5624</v>
      </c>
      <c r="C107" s="3" t="s">
        <v>5625</v>
      </c>
      <c r="D107" s="3" t="s">
        <v>5626</v>
      </c>
      <c r="E107" s="3" t="s">
        <v>2160</v>
      </c>
      <c r="F107" s="2">
        <v>2</v>
      </c>
      <c r="G107" s="4">
        <v>24.69</v>
      </c>
      <c r="H107" s="4">
        <f t="shared" si="2"/>
        <v>19.998899999999999</v>
      </c>
      <c r="I107" s="4">
        <f t="shared" si="3"/>
        <v>39.997799999999998</v>
      </c>
      <c r="J107" s="3" t="s">
        <v>2072</v>
      </c>
      <c r="K107" s="3" t="s">
        <v>5384</v>
      </c>
    </row>
    <row r="108" spans="1:11" x14ac:dyDescent="0.2">
      <c r="A108" s="2">
        <v>107</v>
      </c>
      <c r="B108" s="3" t="s">
        <v>5627</v>
      </c>
      <c r="C108" s="3" t="s">
        <v>5628</v>
      </c>
      <c r="D108" s="3" t="s">
        <v>5629</v>
      </c>
      <c r="E108" s="3" t="s">
        <v>2160</v>
      </c>
      <c r="F108" s="2">
        <v>4</v>
      </c>
      <c r="G108" s="4">
        <v>13.54</v>
      </c>
      <c r="H108" s="4">
        <f t="shared" si="2"/>
        <v>10.9674</v>
      </c>
      <c r="I108" s="4">
        <f t="shared" si="3"/>
        <v>43.869599999999998</v>
      </c>
      <c r="J108" s="3" t="s">
        <v>2072</v>
      </c>
      <c r="K108" s="3" t="s">
        <v>5384</v>
      </c>
    </row>
    <row r="109" spans="1:11" x14ac:dyDescent="0.2">
      <c r="A109" s="2">
        <v>108</v>
      </c>
      <c r="B109" s="3" t="s">
        <v>5630</v>
      </c>
      <c r="C109" s="3" t="s">
        <v>5631</v>
      </c>
      <c r="D109" s="3" t="s">
        <v>5632</v>
      </c>
      <c r="E109" s="3" t="s">
        <v>2160</v>
      </c>
      <c r="F109" s="2">
        <v>5</v>
      </c>
      <c r="G109" s="4">
        <v>13.54</v>
      </c>
      <c r="H109" s="4">
        <f t="shared" si="2"/>
        <v>10.9674</v>
      </c>
      <c r="I109" s="4">
        <f t="shared" si="3"/>
        <v>54.836999999999996</v>
      </c>
      <c r="J109" s="3" t="s">
        <v>2072</v>
      </c>
      <c r="K109" s="3" t="s">
        <v>5384</v>
      </c>
    </row>
    <row r="110" spans="1:11" x14ac:dyDescent="0.2">
      <c r="A110" s="2">
        <v>109</v>
      </c>
      <c r="B110" s="3" t="s">
        <v>5633</v>
      </c>
      <c r="C110" s="3" t="s">
        <v>5634</v>
      </c>
      <c r="D110" s="3" t="s">
        <v>5635</v>
      </c>
      <c r="E110" s="3" t="s">
        <v>2160</v>
      </c>
      <c r="F110" s="2">
        <v>1</v>
      </c>
      <c r="G110" s="4">
        <v>13.54</v>
      </c>
      <c r="H110" s="4">
        <f t="shared" si="2"/>
        <v>10.9674</v>
      </c>
      <c r="I110" s="4">
        <f t="shared" si="3"/>
        <v>10.9674</v>
      </c>
      <c r="J110" s="3" t="s">
        <v>2072</v>
      </c>
      <c r="K110" s="3" t="s">
        <v>5384</v>
      </c>
    </row>
    <row r="111" spans="1:11" x14ac:dyDescent="0.2">
      <c r="A111" s="2">
        <v>110</v>
      </c>
      <c r="B111" s="3" t="s">
        <v>5636</v>
      </c>
      <c r="C111" s="3" t="s">
        <v>5637</v>
      </c>
      <c r="D111" s="3" t="s">
        <v>5638</v>
      </c>
      <c r="E111" s="3" t="s">
        <v>2160</v>
      </c>
      <c r="F111" s="2">
        <v>6</v>
      </c>
      <c r="G111" s="4">
        <v>13.54</v>
      </c>
      <c r="H111" s="4">
        <f t="shared" si="2"/>
        <v>10.9674</v>
      </c>
      <c r="I111" s="4">
        <f t="shared" si="3"/>
        <v>65.804400000000001</v>
      </c>
      <c r="J111" s="3" t="s">
        <v>2072</v>
      </c>
      <c r="K111" s="3" t="s">
        <v>5384</v>
      </c>
    </row>
    <row r="112" spans="1:11" x14ac:dyDescent="0.2">
      <c r="A112" s="2">
        <v>111</v>
      </c>
      <c r="B112" s="3" t="s">
        <v>5639</v>
      </c>
      <c r="C112" s="3" t="s">
        <v>5640</v>
      </c>
      <c r="D112" s="3" t="s">
        <v>5641</v>
      </c>
      <c r="E112" s="3" t="s">
        <v>2160</v>
      </c>
      <c r="F112" s="2">
        <v>4</v>
      </c>
      <c r="G112" s="4">
        <v>38</v>
      </c>
      <c r="H112" s="4">
        <f t="shared" si="2"/>
        <v>30.780000000000005</v>
      </c>
      <c r="I112" s="4">
        <f t="shared" si="3"/>
        <v>123.12000000000002</v>
      </c>
      <c r="J112" s="3" t="s">
        <v>107</v>
      </c>
      <c r="K112" s="3" t="s">
        <v>5384</v>
      </c>
    </row>
    <row r="113" spans="1:11" x14ac:dyDescent="0.2">
      <c r="A113" s="2">
        <v>112</v>
      </c>
      <c r="B113" s="3" t="s">
        <v>5642</v>
      </c>
      <c r="C113" s="3" t="s">
        <v>5643</v>
      </c>
      <c r="D113" s="3" t="s">
        <v>5644</v>
      </c>
      <c r="E113" s="3" t="s">
        <v>2160</v>
      </c>
      <c r="F113" s="2">
        <v>4</v>
      </c>
      <c r="G113" s="4">
        <v>38</v>
      </c>
      <c r="H113" s="4">
        <f t="shared" si="2"/>
        <v>30.780000000000005</v>
      </c>
      <c r="I113" s="4">
        <f t="shared" si="3"/>
        <v>123.12000000000002</v>
      </c>
      <c r="J113" s="3" t="s">
        <v>107</v>
      </c>
      <c r="K113" s="3" t="s">
        <v>5384</v>
      </c>
    </row>
    <row r="114" spans="1:11" x14ac:dyDescent="0.2">
      <c r="A114" s="2">
        <v>113</v>
      </c>
      <c r="B114" s="3" t="s">
        <v>5645</v>
      </c>
      <c r="C114" s="3" t="s">
        <v>5646</v>
      </c>
      <c r="D114" s="3" t="s">
        <v>5647</v>
      </c>
      <c r="E114" s="3" t="s">
        <v>2160</v>
      </c>
      <c r="F114" s="2">
        <v>1</v>
      </c>
      <c r="G114" s="4">
        <v>38</v>
      </c>
      <c r="H114" s="4">
        <f t="shared" si="2"/>
        <v>30.780000000000005</v>
      </c>
      <c r="I114" s="4">
        <f t="shared" si="3"/>
        <v>30.780000000000005</v>
      </c>
      <c r="J114" s="3" t="s">
        <v>107</v>
      </c>
      <c r="K114" s="3" t="s">
        <v>5384</v>
      </c>
    </row>
    <row r="115" spans="1:11" x14ac:dyDescent="0.2">
      <c r="A115" s="2">
        <v>114</v>
      </c>
      <c r="B115" s="3" t="s">
        <v>5648</v>
      </c>
      <c r="C115" s="3" t="s">
        <v>5649</v>
      </c>
      <c r="D115" s="3" t="s">
        <v>5650</v>
      </c>
      <c r="E115" s="3" t="s">
        <v>2160</v>
      </c>
      <c r="F115" s="2">
        <v>2</v>
      </c>
      <c r="G115" s="4">
        <v>38</v>
      </c>
      <c r="H115" s="4">
        <f t="shared" si="2"/>
        <v>30.780000000000005</v>
      </c>
      <c r="I115" s="4">
        <f t="shared" si="3"/>
        <v>61.560000000000009</v>
      </c>
      <c r="J115" s="3" t="s">
        <v>107</v>
      </c>
      <c r="K115" s="3" t="s">
        <v>5384</v>
      </c>
    </row>
    <row r="116" spans="1:11" x14ac:dyDescent="0.2">
      <c r="A116" s="2">
        <v>115</v>
      </c>
      <c r="B116" s="3" t="s">
        <v>5651</v>
      </c>
      <c r="C116" s="3" t="s">
        <v>5652</v>
      </c>
      <c r="D116" s="3" t="s">
        <v>5653</v>
      </c>
      <c r="E116" s="3" t="s">
        <v>2160</v>
      </c>
      <c r="F116" s="2">
        <v>2</v>
      </c>
      <c r="G116" s="4">
        <v>38</v>
      </c>
      <c r="H116" s="4">
        <f t="shared" si="2"/>
        <v>30.780000000000005</v>
      </c>
      <c r="I116" s="4">
        <f t="shared" si="3"/>
        <v>61.560000000000009</v>
      </c>
      <c r="J116" s="3" t="s">
        <v>107</v>
      </c>
      <c r="K116" s="3" t="s">
        <v>5384</v>
      </c>
    </row>
    <row r="117" spans="1:11" x14ac:dyDescent="0.2">
      <c r="A117" s="2">
        <v>116</v>
      </c>
      <c r="B117" s="3" t="s">
        <v>5654</v>
      </c>
      <c r="C117" s="3" t="s">
        <v>5655</v>
      </c>
      <c r="D117" s="3" t="s">
        <v>5656</v>
      </c>
      <c r="E117" s="3" t="s">
        <v>2160</v>
      </c>
      <c r="F117" s="2">
        <v>1</v>
      </c>
      <c r="G117" s="4">
        <v>12.34</v>
      </c>
      <c r="H117" s="4">
        <f t="shared" si="2"/>
        <v>9.9954000000000001</v>
      </c>
      <c r="I117" s="4">
        <f t="shared" si="3"/>
        <v>9.9954000000000001</v>
      </c>
      <c r="J117" s="3" t="s">
        <v>2072</v>
      </c>
      <c r="K117" s="3" t="s">
        <v>5384</v>
      </c>
    </row>
    <row r="118" spans="1:11" x14ac:dyDescent="0.2">
      <c r="A118" s="2">
        <v>117</v>
      </c>
      <c r="B118" s="3" t="s">
        <v>5657</v>
      </c>
      <c r="C118" s="3" t="s">
        <v>5658</v>
      </c>
      <c r="D118" s="3" t="s">
        <v>5659</v>
      </c>
      <c r="E118" s="3" t="s">
        <v>2160</v>
      </c>
      <c r="F118" s="2">
        <v>2</v>
      </c>
      <c r="G118" s="4">
        <v>26.49</v>
      </c>
      <c r="H118" s="4">
        <f t="shared" si="2"/>
        <v>21.456899999999997</v>
      </c>
      <c r="I118" s="4">
        <f t="shared" si="3"/>
        <v>42.913799999999995</v>
      </c>
      <c r="J118" s="3" t="s">
        <v>14</v>
      </c>
      <c r="K118" s="3" t="s">
        <v>5467</v>
      </c>
    </row>
    <row r="119" spans="1:11" x14ac:dyDescent="0.2">
      <c r="A119" s="2">
        <v>118</v>
      </c>
      <c r="B119" s="3" t="s">
        <v>5660</v>
      </c>
      <c r="C119" s="3" t="s">
        <v>5661</v>
      </c>
      <c r="D119" s="3" t="s">
        <v>5662</v>
      </c>
      <c r="E119" s="3" t="s">
        <v>2160</v>
      </c>
      <c r="F119" s="2">
        <v>1</v>
      </c>
      <c r="G119" s="4">
        <v>26.49</v>
      </c>
      <c r="H119" s="4">
        <f t="shared" si="2"/>
        <v>21.456899999999997</v>
      </c>
      <c r="I119" s="4">
        <f t="shared" si="3"/>
        <v>21.456899999999997</v>
      </c>
      <c r="J119" s="3" t="s">
        <v>14</v>
      </c>
      <c r="K119" s="3" t="s">
        <v>5467</v>
      </c>
    </row>
    <row r="120" spans="1:11" x14ac:dyDescent="0.2">
      <c r="A120" s="2">
        <v>119</v>
      </c>
      <c r="B120" s="3" t="s">
        <v>5663</v>
      </c>
      <c r="C120" s="3" t="s">
        <v>5664</v>
      </c>
      <c r="D120" s="3" t="s">
        <v>5665</v>
      </c>
      <c r="E120" s="3" t="s">
        <v>2160</v>
      </c>
      <c r="F120" s="2">
        <v>3</v>
      </c>
      <c r="G120" s="4">
        <v>26.49</v>
      </c>
      <c r="H120" s="4">
        <f t="shared" si="2"/>
        <v>21.456899999999997</v>
      </c>
      <c r="I120" s="4">
        <f t="shared" si="3"/>
        <v>64.370699999999999</v>
      </c>
      <c r="J120" s="3" t="s">
        <v>14</v>
      </c>
      <c r="K120" s="3" t="s">
        <v>5467</v>
      </c>
    </row>
    <row r="121" spans="1:11" x14ac:dyDescent="0.2">
      <c r="A121" s="2">
        <v>120</v>
      </c>
      <c r="B121" s="3" t="s">
        <v>5666</v>
      </c>
      <c r="C121" s="3" t="s">
        <v>5667</v>
      </c>
      <c r="D121" s="3" t="s">
        <v>5668</v>
      </c>
      <c r="E121" s="3" t="s">
        <v>2160</v>
      </c>
      <c r="F121" s="2">
        <v>1</v>
      </c>
      <c r="G121" s="4">
        <v>22.36</v>
      </c>
      <c r="H121" s="4">
        <f t="shared" si="2"/>
        <v>18.111599999999999</v>
      </c>
      <c r="I121" s="4">
        <f t="shared" si="3"/>
        <v>18.111599999999999</v>
      </c>
      <c r="J121" s="3" t="s">
        <v>107</v>
      </c>
      <c r="K121" s="3" t="s">
        <v>5669</v>
      </c>
    </row>
    <row r="122" spans="1:11" x14ac:dyDescent="0.2">
      <c r="A122" s="2">
        <v>121</v>
      </c>
      <c r="B122" s="3" t="s">
        <v>5670</v>
      </c>
      <c r="C122" s="3" t="s">
        <v>5671</v>
      </c>
      <c r="D122" s="3" t="s">
        <v>5672</v>
      </c>
      <c r="E122" s="3" t="s">
        <v>2160</v>
      </c>
      <c r="F122" s="2">
        <v>1</v>
      </c>
      <c r="G122" s="4">
        <v>22.36</v>
      </c>
      <c r="H122" s="4">
        <f t="shared" si="2"/>
        <v>18.111599999999999</v>
      </c>
      <c r="I122" s="4">
        <f t="shared" si="3"/>
        <v>18.111599999999999</v>
      </c>
      <c r="J122" s="3" t="s">
        <v>107</v>
      </c>
      <c r="K122" s="3" t="s">
        <v>5669</v>
      </c>
    </row>
    <row r="123" spans="1:11" x14ac:dyDescent="0.2">
      <c r="A123" s="2">
        <v>122</v>
      </c>
      <c r="B123" s="3" t="s">
        <v>5673</v>
      </c>
      <c r="C123" s="3" t="s">
        <v>5674</v>
      </c>
      <c r="D123" s="3" t="s">
        <v>5675</v>
      </c>
      <c r="E123" s="3" t="s">
        <v>2160</v>
      </c>
      <c r="F123" s="2">
        <v>1</v>
      </c>
      <c r="G123" s="4">
        <v>22.36</v>
      </c>
      <c r="H123" s="4">
        <f t="shared" si="2"/>
        <v>18.111599999999999</v>
      </c>
      <c r="I123" s="4">
        <f t="shared" si="3"/>
        <v>18.111599999999999</v>
      </c>
      <c r="J123" s="3" t="s">
        <v>107</v>
      </c>
      <c r="K123" s="3" t="s">
        <v>5669</v>
      </c>
    </row>
    <row r="124" spans="1:11" x14ac:dyDescent="0.2">
      <c r="A124" s="2">
        <v>123</v>
      </c>
      <c r="B124" s="3" t="s">
        <v>5676</v>
      </c>
      <c r="C124" s="3" t="s">
        <v>5677</v>
      </c>
      <c r="D124" s="3" t="s">
        <v>5678</v>
      </c>
      <c r="E124" s="3" t="s">
        <v>2160</v>
      </c>
      <c r="F124" s="2">
        <v>1</v>
      </c>
      <c r="G124" s="4">
        <v>22.36</v>
      </c>
      <c r="H124" s="4">
        <f t="shared" si="2"/>
        <v>18.111599999999999</v>
      </c>
      <c r="I124" s="4">
        <f t="shared" si="3"/>
        <v>18.111599999999999</v>
      </c>
      <c r="J124" s="3" t="s">
        <v>107</v>
      </c>
      <c r="K124" s="3" t="s">
        <v>5669</v>
      </c>
    </row>
    <row r="125" spans="1:11" x14ac:dyDescent="0.2">
      <c r="A125" s="2">
        <v>124</v>
      </c>
      <c r="B125" s="3" t="s">
        <v>5679</v>
      </c>
      <c r="C125" s="3" t="s">
        <v>5680</v>
      </c>
      <c r="D125" s="3" t="s">
        <v>5681</v>
      </c>
      <c r="E125" s="3" t="s">
        <v>2160</v>
      </c>
      <c r="F125" s="2">
        <v>1</v>
      </c>
      <c r="G125" s="4">
        <v>17.649999999999999</v>
      </c>
      <c r="H125" s="4">
        <f t="shared" si="2"/>
        <v>14.2965</v>
      </c>
      <c r="I125" s="4">
        <f t="shared" si="3"/>
        <v>14.2965</v>
      </c>
      <c r="J125" s="3" t="s">
        <v>107</v>
      </c>
      <c r="K125" s="3" t="s">
        <v>5384</v>
      </c>
    </row>
    <row r="126" spans="1:11" x14ac:dyDescent="0.2">
      <c r="A126" s="2">
        <v>125</v>
      </c>
      <c r="B126" s="3" t="s">
        <v>5682</v>
      </c>
      <c r="C126" s="3" t="s">
        <v>5683</v>
      </c>
      <c r="D126" s="3" t="s">
        <v>5684</v>
      </c>
      <c r="E126" s="3" t="s">
        <v>2160</v>
      </c>
      <c r="F126" s="2">
        <v>1</v>
      </c>
      <c r="G126" s="4">
        <v>17.649999999999999</v>
      </c>
      <c r="H126" s="4">
        <f t="shared" si="2"/>
        <v>14.2965</v>
      </c>
      <c r="I126" s="4">
        <f t="shared" si="3"/>
        <v>14.2965</v>
      </c>
      <c r="J126" s="3" t="s">
        <v>107</v>
      </c>
      <c r="K126" s="3" t="s">
        <v>5384</v>
      </c>
    </row>
    <row r="127" spans="1:11" x14ac:dyDescent="0.2">
      <c r="A127" s="2">
        <v>126</v>
      </c>
      <c r="B127" s="3" t="s">
        <v>5685</v>
      </c>
      <c r="C127" s="3" t="s">
        <v>5686</v>
      </c>
      <c r="D127" s="3" t="s">
        <v>5687</v>
      </c>
      <c r="E127" s="3" t="s">
        <v>2160</v>
      </c>
      <c r="F127" s="2">
        <v>1</v>
      </c>
      <c r="G127" s="4">
        <v>20</v>
      </c>
      <c r="H127" s="4">
        <f t="shared" si="2"/>
        <v>16.2</v>
      </c>
      <c r="I127" s="4">
        <f t="shared" si="3"/>
        <v>16.2</v>
      </c>
      <c r="J127" s="3" t="s">
        <v>107</v>
      </c>
      <c r="K127" s="3" t="s">
        <v>5384</v>
      </c>
    </row>
    <row r="128" spans="1:11" x14ac:dyDescent="0.2">
      <c r="A128" s="2">
        <v>127</v>
      </c>
      <c r="B128" s="3" t="s">
        <v>5688</v>
      </c>
      <c r="C128" s="3" t="s">
        <v>5689</v>
      </c>
      <c r="D128" s="3" t="s">
        <v>5690</v>
      </c>
      <c r="E128" s="3" t="s">
        <v>2160</v>
      </c>
      <c r="F128" s="2">
        <v>3</v>
      </c>
      <c r="G128" s="4">
        <v>0.13</v>
      </c>
      <c r="H128" s="4">
        <f t="shared" si="2"/>
        <v>0.1053</v>
      </c>
      <c r="I128" s="4">
        <f t="shared" si="3"/>
        <v>0.31590000000000001</v>
      </c>
      <c r="J128" s="3" t="s">
        <v>107</v>
      </c>
      <c r="K128" s="3" t="s">
        <v>5384</v>
      </c>
    </row>
    <row r="129" spans="1:11" x14ac:dyDescent="0.2">
      <c r="A129" s="2">
        <v>128</v>
      </c>
      <c r="B129" s="3" t="s">
        <v>5691</v>
      </c>
      <c r="C129" s="3" t="s">
        <v>5692</v>
      </c>
      <c r="D129" s="3" t="s">
        <v>5693</v>
      </c>
      <c r="E129" s="3" t="s">
        <v>2160</v>
      </c>
      <c r="F129" s="2">
        <v>2</v>
      </c>
      <c r="G129" s="4">
        <v>28.84</v>
      </c>
      <c r="H129" s="4">
        <f t="shared" si="2"/>
        <v>23.360399999999998</v>
      </c>
      <c r="I129" s="4">
        <f t="shared" si="3"/>
        <v>46.720799999999997</v>
      </c>
      <c r="J129" s="3" t="s">
        <v>107</v>
      </c>
      <c r="K129" s="3" t="s">
        <v>5384</v>
      </c>
    </row>
    <row r="130" spans="1:11" x14ac:dyDescent="0.2">
      <c r="A130" s="2">
        <v>129</v>
      </c>
      <c r="B130" s="3" t="s">
        <v>5694</v>
      </c>
      <c r="C130" s="3" t="s">
        <v>5695</v>
      </c>
      <c r="D130" s="3" t="s">
        <v>5696</v>
      </c>
      <c r="E130" s="3" t="s">
        <v>2160</v>
      </c>
      <c r="F130" s="2">
        <v>2</v>
      </c>
      <c r="G130" s="4">
        <v>28.93</v>
      </c>
      <c r="H130" s="4">
        <f t="shared" si="2"/>
        <v>23.433299999999999</v>
      </c>
      <c r="I130" s="4">
        <f t="shared" si="3"/>
        <v>46.866599999999998</v>
      </c>
      <c r="J130" s="3" t="s">
        <v>107</v>
      </c>
      <c r="K130" s="3" t="s">
        <v>5384</v>
      </c>
    </row>
    <row r="131" spans="1:11" x14ac:dyDescent="0.2">
      <c r="A131" s="2">
        <v>130</v>
      </c>
      <c r="B131" s="3" t="s">
        <v>5697</v>
      </c>
      <c r="C131" s="3" t="s">
        <v>5698</v>
      </c>
      <c r="D131" s="3" t="s">
        <v>5699</v>
      </c>
      <c r="E131" s="3" t="s">
        <v>2160</v>
      </c>
      <c r="F131" s="2">
        <v>3</v>
      </c>
      <c r="G131" s="4">
        <v>28.93</v>
      </c>
      <c r="H131" s="4">
        <f t="shared" si="2"/>
        <v>23.433299999999999</v>
      </c>
      <c r="I131" s="4">
        <f t="shared" si="3"/>
        <v>70.299899999999994</v>
      </c>
      <c r="J131" s="3" t="s">
        <v>107</v>
      </c>
      <c r="K131" s="3" t="s">
        <v>5384</v>
      </c>
    </row>
    <row r="132" spans="1:11" x14ac:dyDescent="0.2">
      <c r="A132" s="2">
        <v>131</v>
      </c>
      <c r="B132" s="3" t="s">
        <v>5700</v>
      </c>
      <c r="C132" s="3" t="s">
        <v>5701</v>
      </c>
      <c r="D132" s="3" t="s">
        <v>5702</v>
      </c>
      <c r="E132" s="3" t="s">
        <v>2160</v>
      </c>
      <c r="F132" s="2">
        <v>1</v>
      </c>
      <c r="G132" s="4">
        <v>28.93</v>
      </c>
      <c r="H132" s="4">
        <f t="shared" ref="H132:H173" si="4">G132*0.9*0.9</f>
        <v>23.433299999999999</v>
      </c>
      <c r="I132" s="4">
        <f t="shared" ref="I132:I173" si="5">F132*H132</f>
        <v>23.433299999999999</v>
      </c>
      <c r="J132" s="3" t="s">
        <v>107</v>
      </c>
      <c r="K132" s="3" t="s">
        <v>5384</v>
      </c>
    </row>
    <row r="133" spans="1:11" x14ac:dyDescent="0.2">
      <c r="A133" s="2">
        <v>132</v>
      </c>
      <c r="B133" s="3" t="s">
        <v>5703</v>
      </c>
      <c r="C133" s="3" t="s">
        <v>5704</v>
      </c>
      <c r="D133" s="3" t="s">
        <v>5705</v>
      </c>
      <c r="E133" s="3" t="s">
        <v>2160</v>
      </c>
      <c r="F133" s="2">
        <v>4</v>
      </c>
      <c r="G133" s="4">
        <v>28.93</v>
      </c>
      <c r="H133" s="4">
        <f t="shared" si="4"/>
        <v>23.433299999999999</v>
      </c>
      <c r="I133" s="4">
        <f t="shared" si="5"/>
        <v>93.733199999999997</v>
      </c>
      <c r="J133" s="3" t="s">
        <v>107</v>
      </c>
      <c r="K133" s="3" t="s">
        <v>5384</v>
      </c>
    </row>
    <row r="134" spans="1:11" x14ac:dyDescent="0.2">
      <c r="A134" s="2">
        <v>133</v>
      </c>
      <c r="B134" s="3" t="s">
        <v>5706</v>
      </c>
      <c r="C134" s="3" t="s">
        <v>5707</v>
      </c>
      <c r="D134" s="3" t="s">
        <v>5708</v>
      </c>
      <c r="E134" s="3" t="s">
        <v>2160</v>
      </c>
      <c r="F134" s="2">
        <v>3</v>
      </c>
      <c r="G134" s="4">
        <v>28.93</v>
      </c>
      <c r="H134" s="4">
        <f t="shared" si="4"/>
        <v>23.433299999999999</v>
      </c>
      <c r="I134" s="4">
        <f t="shared" si="5"/>
        <v>70.299899999999994</v>
      </c>
      <c r="J134" s="3" t="s">
        <v>107</v>
      </c>
      <c r="K134" s="3" t="s">
        <v>5384</v>
      </c>
    </row>
    <row r="135" spans="1:11" x14ac:dyDescent="0.2">
      <c r="A135" s="2">
        <v>134</v>
      </c>
      <c r="B135" s="3" t="s">
        <v>5709</v>
      </c>
      <c r="C135" s="3" t="s">
        <v>5710</v>
      </c>
      <c r="D135" s="3" t="s">
        <v>5711</v>
      </c>
      <c r="E135" s="3" t="s">
        <v>2160</v>
      </c>
      <c r="F135" s="2">
        <v>1</v>
      </c>
      <c r="G135" s="4">
        <v>0.13</v>
      </c>
      <c r="H135" s="4">
        <f t="shared" si="4"/>
        <v>0.1053</v>
      </c>
      <c r="I135" s="4">
        <f t="shared" si="5"/>
        <v>0.1053</v>
      </c>
      <c r="J135" s="3" t="s">
        <v>107</v>
      </c>
      <c r="K135" s="3" t="s">
        <v>5384</v>
      </c>
    </row>
    <row r="136" spans="1:11" x14ac:dyDescent="0.2">
      <c r="A136" s="2">
        <v>135</v>
      </c>
      <c r="B136" s="3" t="s">
        <v>5712</v>
      </c>
      <c r="C136" s="3" t="s">
        <v>5713</v>
      </c>
      <c r="D136" s="3" t="s">
        <v>5714</v>
      </c>
      <c r="E136" s="3" t="s">
        <v>2160</v>
      </c>
      <c r="F136" s="2">
        <v>2</v>
      </c>
      <c r="G136" s="4">
        <v>22.2</v>
      </c>
      <c r="H136" s="4">
        <f t="shared" si="4"/>
        <v>17.981999999999999</v>
      </c>
      <c r="I136" s="4">
        <f t="shared" si="5"/>
        <v>35.963999999999999</v>
      </c>
      <c r="J136" s="3" t="s">
        <v>14</v>
      </c>
      <c r="K136" s="3" t="s">
        <v>5430</v>
      </c>
    </row>
    <row r="137" spans="1:11" x14ac:dyDescent="0.2">
      <c r="A137" s="2">
        <v>136</v>
      </c>
      <c r="B137" s="3" t="s">
        <v>5715</v>
      </c>
      <c r="C137" s="3" t="s">
        <v>5716</v>
      </c>
      <c r="D137" s="3" t="s">
        <v>5717</v>
      </c>
      <c r="E137" s="3" t="s">
        <v>2160</v>
      </c>
      <c r="F137" s="2">
        <v>2</v>
      </c>
      <c r="G137" s="4">
        <v>22.2</v>
      </c>
      <c r="H137" s="4">
        <f t="shared" si="4"/>
        <v>17.981999999999999</v>
      </c>
      <c r="I137" s="4">
        <f t="shared" si="5"/>
        <v>35.963999999999999</v>
      </c>
      <c r="J137" s="3" t="s">
        <v>14</v>
      </c>
      <c r="K137" s="3" t="s">
        <v>5430</v>
      </c>
    </row>
    <row r="138" spans="1:11" x14ac:dyDescent="0.2">
      <c r="A138" s="2">
        <v>137</v>
      </c>
      <c r="B138" s="3" t="s">
        <v>5718</v>
      </c>
      <c r="C138" s="3" t="s">
        <v>5719</v>
      </c>
      <c r="D138" s="3" t="s">
        <v>5720</v>
      </c>
      <c r="E138" s="3" t="s">
        <v>2160</v>
      </c>
      <c r="F138" s="2">
        <v>1</v>
      </c>
      <c r="G138" s="4">
        <v>22.2</v>
      </c>
      <c r="H138" s="4">
        <f t="shared" si="4"/>
        <v>17.981999999999999</v>
      </c>
      <c r="I138" s="4">
        <f t="shared" si="5"/>
        <v>17.981999999999999</v>
      </c>
      <c r="J138" s="3" t="s">
        <v>14</v>
      </c>
      <c r="K138" s="3" t="s">
        <v>5430</v>
      </c>
    </row>
    <row r="139" spans="1:11" x14ac:dyDescent="0.2">
      <c r="A139" s="2">
        <v>138</v>
      </c>
      <c r="B139" s="3" t="s">
        <v>5721</v>
      </c>
      <c r="C139" s="3" t="s">
        <v>5722</v>
      </c>
      <c r="D139" s="3" t="s">
        <v>5723</v>
      </c>
      <c r="E139" s="3" t="s">
        <v>2160</v>
      </c>
      <c r="F139" s="2">
        <v>2</v>
      </c>
      <c r="G139" s="4">
        <v>32</v>
      </c>
      <c r="H139" s="4">
        <f t="shared" si="4"/>
        <v>25.92</v>
      </c>
      <c r="I139" s="4">
        <f t="shared" si="5"/>
        <v>51.84</v>
      </c>
      <c r="J139" s="3" t="s">
        <v>107</v>
      </c>
      <c r="K139" s="3" t="s">
        <v>5430</v>
      </c>
    </row>
    <row r="140" spans="1:11" x14ac:dyDescent="0.2">
      <c r="A140" s="2">
        <v>139</v>
      </c>
      <c r="B140" s="3" t="s">
        <v>5724</v>
      </c>
      <c r="C140" s="3" t="s">
        <v>5725</v>
      </c>
      <c r="D140" s="3" t="s">
        <v>5726</v>
      </c>
      <c r="E140" s="3" t="s">
        <v>2160</v>
      </c>
      <c r="F140" s="2">
        <v>3</v>
      </c>
      <c r="G140" s="4">
        <v>32</v>
      </c>
      <c r="H140" s="4">
        <f t="shared" si="4"/>
        <v>25.92</v>
      </c>
      <c r="I140" s="4">
        <f t="shared" si="5"/>
        <v>77.760000000000005</v>
      </c>
      <c r="J140" s="3" t="s">
        <v>107</v>
      </c>
      <c r="K140" s="3" t="s">
        <v>5430</v>
      </c>
    </row>
    <row r="141" spans="1:11" x14ac:dyDescent="0.2">
      <c r="A141" s="2">
        <v>140</v>
      </c>
      <c r="B141" s="3" t="s">
        <v>5727</v>
      </c>
      <c r="C141" s="3" t="s">
        <v>5728</v>
      </c>
      <c r="D141" s="3" t="s">
        <v>5729</v>
      </c>
      <c r="E141" s="3" t="s">
        <v>2160</v>
      </c>
      <c r="F141" s="2">
        <v>3</v>
      </c>
      <c r="G141" s="4">
        <v>32</v>
      </c>
      <c r="H141" s="4">
        <f t="shared" si="4"/>
        <v>25.92</v>
      </c>
      <c r="I141" s="4">
        <f t="shared" si="5"/>
        <v>77.760000000000005</v>
      </c>
      <c r="J141" s="3" t="s">
        <v>107</v>
      </c>
      <c r="K141" s="3" t="s">
        <v>5430</v>
      </c>
    </row>
    <row r="142" spans="1:11" x14ac:dyDescent="0.2">
      <c r="A142" s="2">
        <v>141</v>
      </c>
      <c r="B142" s="3" t="s">
        <v>5730</v>
      </c>
      <c r="C142" s="3" t="s">
        <v>5731</v>
      </c>
      <c r="D142" s="3" t="s">
        <v>5732</v>
      </c>
      <c r="E142" s="3" t="s">
        <v>2160</v>
      </c>
      <c r="F142" s="2">
        <v>1</v>
      </c>
      <c r="G142" s="4">
        <v>32</v>
      </c>
      <c r="H142" s="4">
        <f t="shared" si="4"/>
        <v>25.92</v>
      </c>
      <c r="I142" s="4">
        <f t="shared" si="5"/>
        <v>25.92</v>
      </c>
      <c r="J142" s="3" t="s">
        <v>107</v>
      </c>
      <c r="K142" s="3" t="s">
        <v>5430</v>
      </c>
    </row>
    <row r="143" spans="1:11" x14ac:dyDescent="0.2">
      <c r="A143" s="2">
        <v>142</v>
      </c>
      <c r="B143" s="3" t="s">
        <v>5733</v>
      </c>
      <c r="C143" s="3" t="s">
        <v>5734</v>
      </c>
      <c r="D143" s="3" t="s">
        <v>5735</v>
      </c>
      <c r="E143" s="3" t="s">
        <v>2160</v>
      </c>
      <c r="F143" s="2">
        <v>1</v>
      </c>
      <c r="G143" s="4">
        <v>0.13</v>
      </c>
      <c r="H143" s="4">
        <f t="shared" si="4"/>
        <v>0.1053</v>
      </c>
      <c r="I143" s="4">
        <f t="shared" si="5"/>
        <v>0.1053</v>
      </c>
      <c r="J143" s="3" t="s">
        <v>107</v>
      </c>
      <c r="K143" s="3" t="s">
        <v>5384</v>
      </c>
    </row>
    <row r="144" spans="1:11" x14ac:dyDescent="0.2">
      <c r="A144" s="2">
        <v>143</v>
      </c>
      <c r="B144" s="3" t="s">
        <v>5736</v>
      </c>
      <c r="C144" s="3" t="s">
        <v>5737</v>
      </c>
      <c r="D144" s="3" t="s">
        <v>5738</v>
      </c>
      <c r="E144" s="3" t="s">
        <v>2160</v>
      </c>
      <c r="F144" s="2">
        <v>4</v>
      </c>
      <c r="G144" s="4">
        <v>15.93</v>
      </c>
      <c r="H144" s="4">
        <f t="shared" si="4"/>
        <v>12.9033</v>
      </c>
      <c r="I144" s="4">
        <f t="shared" si="5"/>
        <v>51.613199999999999</v>
      </c>
      <c r="J144" s="3" t="s">
        <v>107</v>
      </c>
      <c r="K144" s="3" t="s">
        <v>5384</v>
      </c>
    </row>
    <row r="145" spans="1:11" x14ac:dyDescent="0.2">
      <c r="A145" s="2">
        <v>144</v>
      </c>
      <c r="B145" s="3" t="s">
        <v>5739</v>
      </c>
      <c r="C145" s="3" t="s">
        <v>5740</v>
      </c>
      <c r="D145" s="3" t="s">
        <v>5741</v>
      </c>
      <c r="E145" s="3" t="s">
        <v>2160</v>
      </c>
      <c r="F145" s="2">
        <v>2</v>
      </c>
      <c r="G145" s="4">
        <v>15.93</v>
      </c>
      <c r="H145" s="4">
        <f t="shared" si="4"/>
        <v>12.9033</v>
      </c>
      <c r="I145" s="4">
        <f t="shared" si="5"/>
        <v>25.8066</v>
      </c>
      <c r="J145" s="3" t="s">
        <v>107</v>
      </c>
      <c r="K145" s="3" t="s">
        <v>5384</v>
      </c>
    </row>
    <row r="146" spans="1:11" x14ac:dyDescent="0.2">
      <c r="A146" s="2">
        <v>145</v>
      </c>
      <c r="B146" s="3" t="s">
        <v>5742</v>
      </c>
      <c r="C146" s="3" t="s">
        <v>5743</v>
      </c>
      <c r="D146" s="3" t="s">
        <v>5744</v>
      </c>
      <c r="E146" s="3" t="s">
        <v>2160</v>
      </c>
      <c r="F146" s="2">
        <v>2</v>
      </c>
      <c r="G146" s="4">
        <v>0.13</v>
      </c>
      <c r="H146" s="4">
        <f t="shared" si="4"/>
        <v>0.1053</v>
      </c>
      <c r="I146" s="4">
        <f t="shared" si="5"/>
        <v>0.21060000000000001</v>
      </c>
      <c r="J146" s="3" t="s">
        <v>107</v>
      </c>
      <c r="K146" s="3" t="s">
        <v>5384</v>
      </c>
    </row>
    <row r="147" spans="1:11" x14ac:dyDescent="0.2">
      <c r="A147" s="2">
        <v>146</v>
      </c>
      <c r="B147" s="3" t="s">
        <v>5745</v>
      </c>
      <c r="C147" s="3" t="s">
        <v>5746</v>
      </c>
      <c r="D147" s="3" t="s">
        <v>5747</v>
      </c>
      <c r="E147" s="3" t="s">
        <v>2160</v>
      </c>
      <c r="F147" s="2">
        <v>2</v>
      </c>
      <c r="G147" s="4">
        <v>28.84</v>
      </c>
      <c r="H147" s="4">
        <f t="shared" si="4"/>
        <v>23.360399999999998</v>
      </c>
      <c r="I147" s="4">
        <f t="shared" si="5"/>
        <v>46.720799999999997</v>
      </c>
      <c r="J147" s="3" t="s">
        <v>107</v>
      </c>
      <c r="K147" s="3" t="s">
        <v>5384</v>
      </c>
    </row>
    <row r="148" spans="1:11" x14ac:dyDescent="0.2">
      <c r="A148" s="2">
        <v>147</v>
      </c>
      <c r="B148" s="3" t="s">
        <v>5748</v>
      </c>
      <c r="C148" s="3" t="s">
        <v>5749</v>
      </c>
      <c r="D148" s="3" t="s">
        <v>5750</v>
      </c>
      <c r="E148" s="3" t="s">
        <v>2160</v>
      </c>
      <c r="F148" s="2">
        <v>2</v>
      </c>
      <c r="G148" s="4">
        <v>28.84</v>
      </c>
      <c r="H148" s="4">
        <f t="shared" si="4"/>
        <v>23.360399999999998</v>
      </c>
      <c r="I148" s="4">
        <f t="shared" si="5"/>
        <v>46.720799999999997</v>
      </c>
      <c r="J148" s="3" t="s">
        <v>107</v>
      </c>
      <c r="K148" s="3" t="s">
        <v>5384</v>
      </c>
    </row>
    <row r="149" spans="1:11" x14ac:dyDescent="0.2">
      <c r="A149" s="2">
        <v>148</v>
      </c>
      <c r="B149" s="3" t="s">
        <v>5751</v>
      </c>
      <c r="C149" s="3" t="s">
        <v>5752</v>
      </c>
      <c r="D149" s="3" t="s">
        <v>5753</v>
      </c>
      <c r="E149" s="3" t="s">
        <v>2160</v>
      </c>
      <c r="F149" s="2">
        <v>1</v>
      </c>
      <c r="G149" s="4">
        <v>28.84</v>
      </c>
      <c r="H149" s="4">
        <f t="shared" si="4"/>
        <v>23.360399999999998</v>
      </c>
      <c r="I149" s="4">
        <f t="shared" si="5"/>
        <v>23.360399999999998</v>
      </c>
      <c r="J149" s="3" t="s">
        <v>107</v>
      </c>
      <c r="K149" s="3" t="s">
        <v>5384</v>
      </c>
    </row>
    <row r="150" spans="1:11" x14ac:dyDescent="0.2">
      <c r="A150" s="2">
        <v>149</v>
      </c>
      <c r="B150" s="3" t="s">
        <v>5754</v>
      </c>
      <c r="C150" s="3" t="s">
        <v>5755</v>
      </c>
      <c r="D150" s="3" t="s">
        <v>5756</v>
      </c>
      <c r="E150" s="3" t="s">
        <v>2160</v>
      </c>
      <c r="F150" s="2">
        <v>7</v>
      </c>
      <c r="G150" s="4">
        <v>28.84</v>
      </c>
      <c r="H150" s="4">
        <f t="shared" si="4"/>
        <v>23.360399999999998</v>
      </c>
      <c r="I150" s="4">
        <f t="shared" si="5"/>
        <v>163.52279999999999</v>
      </c>
      <c r="J150" s="3" t="s">
        <v>107</v>
      </c>
      <c r="K150" s="3" t="s">
        <v>5384</v>
      </c>
    </row>
    <row r="151" spans="1:11" x14ac:dyDescent="0.2">
      <c r="A151" s="2">
        <v>150</v>
      </c>
      <c r="B151" s="3" t="s">
        <v>5757</v>
      </c>
      <c r="C151" s="3" t="s">
        <v>5758</v>
      </c>
      <c r="D151" s="3" t="s">
        <v>5759</v>
      </c>
      <c r="E151" s="3" t="s">
        <v>2160</v>
      </c>
      <c r="F151" s="2">
        <v>1</v>
      </c>
      <c r="G151" s="4">
        <v>28.84</v>
      </c>
      <c r="H151" s="4">
        <f t="shared" si="4"/>
        <v>23.360399999999998</v>
      </c>
      <c r="I151" s="4">
        <f t="shared" si="5"/>
        <v>23.360399999999998</v>
      </c>
      <c r="J151" s="3" t="s">
        <v>107</v>
      </c>
      <c r="K151" s="3" t="s">
        <v>5384</v>
      </c>
    </row>
    <row r="152" spans="1:11" x14ac:dyDescent="0.2">
      <c r="A152" s="2">
        <v>151</v>
      </c>
      <c r="B152" s="3" t="s">
        <v>5760</v>
      </c>
      <c r="C152" s="3" t="s">
        <v>5761</v>
      </c>
      <c r="D152" s="3" t="s">
        <v>5762</v>
      </c>
      <c r="E152" s="3" t="s">
        <v>2160</v>
      </c>
      <c r="F152" s="2">
        <v>5</v>
      </c>
      <c r="G152" s="4">
        <v>28.84</v>
      </c>
      <c r="H152" s="4">
        <f t="shared" si="4"/>
        <v>23.360399999999998</v>
      </c>
      <c r="I152" s="4">
        <f t="shared" si="5"/>
        <v>116.80199999999999</v>
      </c>
      <c r="J152" s="3" t="s">
        <v>107</v>
      </c>
      <c r="K152" s="3" t="s">
        <v>5384</v>
      </c>
    </row>
    <row r="153" spans="1:11" x14ac:dyDescent="0.2">
      <c r="A153" s="2">
        <v>152</v>
      </c>
      <c r="B153" s="3" t="s">
        <v>5763</v>
      </c>
      <c r="C153" s="3" t="s">
        <v>5764</v>
      </c>
      <c r="D153" s="3" t="s">
        <v>5765</v>
      </c>
      <c r="E153" s="3" t="s">
        <v>2160</v>
      </c>
      <c r="F153" s="2">
        <v>3</v>
      </c>
      <c r="G153" s="4">
        <v>0.13</v>
      </c>
      <c r="H153" s="4">
        <f t="shared" si="4"/>
        <v>0.1053</v>
      </c>
      <c r="I153" s="4">
        <f t="shared" si="5"/>
        <v>0.31590000000000001</v>
      </c>
      <c r="J153" s="3" t="s">
        <v>107</v>
      </c>
      <c r="K153" s="3" t="s">
        <v>5384</v>
      </c>
    </row>
    <row r="154" spans="1:11" x14ac:dyDescent="0.2">
      <c r="A154" s="2">
        <v>153</v>
      </c>
      <c r="B154" s="3" t="s">
        <v>5766</v>
      </c>
      <c r="C154" s="3" t="s">
        <v>5767</v>
      </c>
      <c r="D154" s="3" t="s">
        <v>5768</v>
      </c>
      <c r="E154" s="3" t="s">
        <v>2160</v>
      </c>
      <c r="F154" s="2">
        <v>1</v>
      </c>
      <c r="G154" s="4">
        <v>24.69</v>
      </c>
      <c r="H154" s="4">
        <f t="shared" si="4"/>
        <v>19.998899999999999</v>
      </c>
      <c r="I154" s="4">
        <f t="shared" si="5"/>
        <v>19.998899999999999</v>
      </c>
      <c r="J154" s="3" t="s">
        <v>2072</v>
      </c>
      <c r="K154" s="3" t="s">
        <v>5384</v>
      </c>
    </row>
    <row r="155" spans="1:11" x14ac:dyDescent="0.2">
      <c r="A155" s="2">
        <v>154</v>
      </c>
      <c r="B155" s="3" t="s">
        <v>5769</v>
      </c>
      <c r="C155" s="3" t="s">
        <v>5770</v>
      </c>
      <c r="D155" s="3" t="s">
        <v>5771</v>
      </c>
      <c r="E155" s="3" t="s">
        <v>2160</v>
      </c>
      <c r="F155" s="2">
        <v>1</v>
      </c>
      <c r="G155" s="4">
        <v>14.07</v>
      </c>
      <c r="H155" s="4">
        <f t="shared" si="4"/>
        <v>11.396700000000001</v>
      </c>
      <c r="I155" s="4">
        <f t="shared" si="5"/>
        <v>11.396700000000001</v>
      </c>
      <c r="J155" s="3" t="s">
        <v>107</v>
      </c>
      <c r="K155" s="3" t="s">
        <v>5384</v>
      </c>
    </row>
    <row r="156" spans="1:11" x14ac:dyDescent="0.2">
      <c r="A156" s="2">
        <v>155</v>
      </c>
      <c r="B156" s="3" t="s">
        <v>5772</v>
      </c>
      <c r="C156" s="3" t="s">
        <v>5773</v>
      </c>
      <c r="D156" s="3" t="s">
        <v>5774</v>
      </c>
      <c r="E156" s="3" t="s">
        <v>2160</v>
      </c>
      <c r="F156" s="2">
        <v>3</v>
      </c>
      <c r="G156" s="4">
        <v>13.41</v>
      </c>
      <c r="H156" s="4">
        <f t="shared" si="4"/>
        <v>10.862100000000002</v>
      </c>
      <c r="I156" s="4">
        <f t="shared" si="5"/>
        <v>32.586300000000008</v>
      </c>
      <c r="J156" s="3" t="s">
        <v>107</v>
      </c>
      <c r="K156" s="3" t="s">
        <v>5384</v>
      </c>
    </row>
    <row r="157" spans="1:11" x14ac:dyDescent="0.2">
      <c r="A157" s="2">
        <v>156</v>
      </c>
      <c r="B157" s="3" t="s">
        <v>5775</v>
      </c>
      <c r="C157" s="3" t="s">
        <v>5776</v>
      </c>
      <c r="D157" s="3" t="s">
        <v>5777</v>
      </c>
      <c r="E157" s="3" t="s">
        <v>2160</v>
      </c>
      <c r="F157" s="2">
        <v>3</v>
      </c>
      <c r="G157" s="4">
        <v>13.41</v>
      </c>
      <c r="H157" s="4">
        <f t="shared" si="4"/>
        <v>10.862100000000002</v>
      </c>
      <c r="I157" s="4">
        <f t="shared" si="5"/>
        <v>32.586300000000008</v>
      </c>
      <c r="J157" s="3" t="s">
        <v>107</v>
      </c>
      <c r="K157" s="3" t="s">
        <v>5384</v>
      </c>
    </row>
    <row r="158" spans="1:11" x14ac:dyDescent="0.2">
      <c r="A158" s="2">
        <v>157</v>
      </c>
      <c r="B158" s="3" t="s">
        <v>5778</v>
      </c>
      <c r="C158" s="3" t="s">
        <v>5779</v>
      </c>
      <c r="D158" s="3" t="s">
        <v>5780</v>
      </c>
      <c r="E158" s="3" t="s">
        <v>2160</v>
      </c>
      <c r="F158" s="2">
        <v>2</v>
      </c>
      <c r="G158" s="4">
        <v>27.08</v>
      </c>
      <c r="H158" s="4">
        <f t="shared" si="4"/>
        <v>21.934799999999999</v>
      </c>
      <c r="I158" s="4">
        <f t="shared" si="5"/>
        <v>43.869599999999998</v>
      </c>
      <c r="J158" s="3" t="s">
        <v>2072</v>
      </c>
      <c r="K158" s="3" t="s">
        <v>5384</v>
      </c>
    </row>
    <row r="159" spans="1:11" x14ac:dyDescent="0.2">
      <c r="A159" s="2">
        <v>158</v>
      </c>
      <c r="B159" s="3" t="s">
        <v>5781</v>
      </c>
      <c r="C159" s="3" t="s">
        <v>5782</v>
      </c>
      <c r="D159" s="3" t="s">
        <v>5783</v>
      </c>
      <c r="E159" s="3" t="s">
        <v>2160</v>
      </c>
      <c r="F159" s="2">
        <v>1</v>
      </c>
      <c r="G159" s="4">
        <v>27.08</v>
      </c>
      <c r="H159" s="4">
        <f t="shared" si="4"/>
        <v>21.934799999999999</v>
      </c>
      <c r="I159" s="4">
        <f t="shared" si="5"/>
        <v>21.934799999999999</v>
      </c>
      <c r="J159" s="3" t="s">
        <v>2072</v>
      </c>
      <c r="K159" s="3" t="s">
        <v>5384</v>
      </c>
    </row>
    <row r="160" spans="1:11" x14ac:dyDescent="0.2">
      <c r="A160" s="2">
        <v>159</v>
      </c>
      <c r="B160" s="3" t="s">
        <v>5784</v>
      </c>
      <c r="C160" s="3" t="s">
        <v>5785</v>
      </c>
      <c r="D160" s="3" t="s">
        <v>5786</v>
      </c>
      <c r="E160" s="3" t="s">
        <v>2160</v>
      </c>
      <c r="F160" s="2">
        <v>3</v>
      </c>
      <c r="G160" s="4">
        <v>0.13</v>
      </c>
      <c r="H160" s="4">
        <f t="shared" si="4"/>
        <v>0.1053</v>
      </c>
      <c r="I160" s="4">
        <f t="shared" si="5"/>
        <v>0.31590000000000001</v>
      </c>
      <c r="J160" s="3" t="s">
        <v>107</v>
      </c>
      <c r="K160" s="3" t="s">
        <v>5384</v>
      </c>
    </row>
    <row r="161" spans="1:11" x14ac:dyDescent="0.2">
      <c r="A161" s="2">
        <v>160</v>
      </c>
      <c r="B161" s="3" t="s">
        <v>5787</v>
      </c>
      <c r="C161" s="3" t="s">
        <v>5788</v>
      </c>
      <c r="D161" s="3" t="s">
        <v>5789</v>
      </c>
      <c r="E161" s="3" t="s">
        <v>2160</v>
      </c>
      <c r="F161" s="2">
        <v>3</v>
      </c>
      <c r="G161" s="4">
        <v>32.380000000000003</v>
      </c>
      <c r="H161" s="4">
        <f t="shared" si="4"/>
        <v>26.227800000000002</v>
      </c>
      <c r="I161" s="4">
        <f t="shared" si="5"/>
        <v>78.683400000000006</v>
      </c>
      <c r="J161" s="3" t="s">
        <v>107</v>
      </c>
      <c r="K161" s="3" t="s">
        <v>5384</v>
      </c>
    </row>
    <row r="162" spans="1:11" x14ac:dyDescent="0.2">
      <c r="A162" s="2">
        <v>161</v>
      </c>
      <c r="B162" s="3" t="s">
        <v>5790</v>
      </c>
      <c r="C162" s="3" t="s">
        <v>5791</v>
      </c>
      <c r="D162" s="3" t="s">
        <v>5792</v>
      </c>
      <c r="E162" s="3" t="s">
        <v>2160</v>
      </c>
      <c r="F162" s="2">
        <v>2</v>
      </c>
      <c r="G162" s="4">
        <v>20.04</v>
      </c>
      <c r="H162" s="4">
        <f t="shared" si="4"/>
        <v>16.232400000000002</v>
      </c>
      <c r="I162" s="4">
        <f t="shared" si="5"/>
        <v>32.464800000000004</v>
      </c>
      <c r="J162" s="3" t="s">
        <v>107</v>
      </c>
      <c r="K162" s="3" t="s">
        <v>5384</v>
      </c>
    </row>
    <row r="163" spans="1:11" x14ac:dyDescent="0.2">
      <c r="A163" s="2">
        <v>162</v>
      </c>
      <c r="B163" s="3" t="s">
        <v>5793</v>
      </c>
      <c r="C163" s="3" t="s">
        <v>5794</v>
      </c>
      <c r="D163" s="3" t="s">
        <v>5795</v>
      </c>
      <c r="E163" s="3" t="s">
        <v>2160</v>
      </c>
      <c r="F163" s="2">
        <v>1</v>
      </c>
      <c r="G163" s="4">
        <v>20.04</v>
      </c>
      <c r="H163" s="4">
        <f t="shared" si="4"/>
        <v>16.232400000000002</v>
      </c>
      <c r="I163" s="4">
        <f t="shared" si="5"/>
        <v>16.232400000000002</v>
      </c>
      <c r="J163" s="3" t="s">
        <v>107</v>
      </c>
      <c r="K163" s="3" t="s">
        <v>5384</v>
      </c>
    </row>
    <row r="164" spans="1:11" x14ac:dyDescent="0.2">
      <c r="A164" s="2">
        <v>165</v>
      </c>
      <c r="B164" s="3" t="s">
        <v>5796</v>
      </c>
      <c r="C164" s="3" t="s">
        <v>5797</v>
      </c>
      <c r="D164" s="3" t="s">
        <v>5798</v>
      </c>
      <c r="E164" s="3" t="s">
        <v>2160</v>
      </c>
      <c r="F164" s="2">
        <v>1</v>
      </c>
      <c r="G164" s="4">
        <v>0.13</v>
      </c>
      <c r="H164" s="4">
        <f t="shared" si="4"/>
        <v>0.1053</v>
      </c>
      <c r="I164" s="4">
        <f t="shared" si="5"/>
        <v>0.1053</v>
      </c>
      <c r="J164" s="3" t="s">
        <v>14</v>
      </c>
      <c r="K164" s="3" t="s">
        <v>5305</v>
      </c>
    </row>
    <row r="165" spans="1:11" x14ac:dyDescent="0.2">
      <c r="A165" s="2">
        <v>166</v>
      </c>
      <c r="B165" s="3" t="s">
        <v>5799</v>
      </c>
      <c r="C165" s="3" t="s">
        <v>5800</v>
      </c>
      <c r="D165" s="3" t="s">
        <v>5801</v>
      </c>
      <c r="E165" s="3" t="s">
        <v>2160</v>
      </c>
      <c r="F165" s="2">
        <v>1</v>
      </c>
      <c r="G165" s="4">
        <v>35.5</v>
      </c>
      <c r="H165" s="4">
        <f t="shared" si="4"/>
        <v>28.754999999999999</v>
      </c>
      <c r="I165" s="4">
        <f t="shared" si="5"/>
        <v>28.754999999999999</v>
      </c>
      <c r="J165" s="3" t="s">
        <v>226</v>
      </c>
      <c r="K165" s="3" t="s">
        <v>2161</v>
      </c>
    </row>
    <row r="166" spans="1:11" x14ac:dyDescent="0.2">
      <c r="A166" s="2">
        <v>167</v>
      </c>
      <c r="B166" s="3" t="s">
        <v>5802</v>
      </c>
      <c r="C166" s="3" t="s">
        <v>5803</v>
      </c>
      <c r="D166" s="3" t="s">
        <v>5804</v>
      </c>
      <c r="E166" s="3" t="s">
        <v>2160</v>
      </c>
      <c r="F166" s="2">
        <v>7</v>
      </c>
      <c r="G166" s="4">
        <v>30.51</v>
      </c>
      <c r="H166" s="4">
        <f t="shared" si="4"/>
        <v>24.713100000000004</v>
      </c>
      <c r="I166" s="4">
        <f t="shared" si="5"/>
        <v>172.99170000000004</v>
      </c>
      <c r="J166" s="3" t="s">
        <v>14</v>
      </c>
      <c r="K166" s="3" t="s">
        <v>2161</v>
      </c>
    </row>
    <row r="167" spans="1:11" x14ac:dyDescent="0.2">
      <c r="A167" s="2">
        <v>168</v>
      </c>
      <c r="B167" s="3" t="s">
        <v>5805</v>
      </c>
      <c r="C167" s="3" t="s">
        <v>5806</v>
      </c>
      <c r="D167" s="3" t="s">
        <v>5807</v>
      </c>
      <c r="E167" s="3" t="s">
        <v>2160</v>
      </c>
      <c r="F167" s="2">
        <v>3</v>
      </c>
      <c r="G167" s="4">
        <v>18.57</v>
      </c>
      <c r="H167" s="4">
        <f t="shared" si="4"/>
        <v>15.041700000000001</v>
      </c>
      <c r="I167" s="4">
        <f t="shared" si="5"/>
        <v>45.125100000000003</v>
      </c>
      <c r="J167" s="3" t="s">
        <v>14</v>
      </c>
      <c r="K167" s="3" t="s">
        <v>5808</v>
      </c>
    </row>
    <row r="168" spans="1:11" x14ac:dyDescent="0.2">
      <c r="A168" s="2">
        <v>169</v>
      </c>
      <c r="B168" s="3" t="s">
        <v>5809</v>
      </c>
      <c r="C168" s="3" t="s">
        <v>5810</v>
      </c>
      <c r="D168" s="3" t="s">
        <v>5811</v>
      </c>
      <c r="E168" s="3" t="s">
        <v>2160</v>
      </c>
      <c r="F168" s="2">
        <v>1</v>
      </c>
      <c r="G168" s="4">
        <v>0.13</v>
      </c>
      <c r="H168" s="4">
        <f t="shared" si="4"/>
        <v>0.1053</v>
      </c>
      <c r="I168" s="4">
        <f t="shared" si="5"/>
        <v>0.1053</v>
      </c>
      <c r="J168" s="2"/>
      <c r="K168" s="3" t="s">
        <v>2161</v>
      </c>
    </row>
    <row r="169" spans="1:11" x14ac:dyDescent="0.2">
      <c r="A169" s="2">
        <v>170</v>
      </c>
      <c r="B169" s="3" t="s">
        <v>5812</v>
      </c>
      <c r="C169" s="3" t="s">
        <v>5813</v>
      </c>
      <c r="D169" s="3" t="s">
        <v>5814</v>
      </c>
      <c r="E169" s="3" t="s">
        <v>2160</v>
      </c>
      <c r="F169" s="2">
        <v>3</v>
      </c>
      <c r="G169" s="4">
        <v>24.95</v>
      </c>
      <c r="H169" s="4">
        <f t="shared" si="4"/>
        <v>20.209499999999998</v>
      </c>
      <c r="I169" s="4">
        <f t="shared" si="5"/>
        <v>60.628499999999995</v>
      </c>
      <c r="J169" s="3" t="s">
        <v>107</v>
      </c>
      <c r="K169" s="3" t="s">
        <v>5323</v>
      </c>
    </row>
    <row r="170" spans="1:11" x14ac:dyDescent="0.2">
      <c r="A170" s="2">
        <v>171</v>
      </c>
      <c r="B170" s="3" t="s">
        <v>5815</v>
      </c>
      <c r="C170" s="3" t="s">
        <v>5816</v>
      </c>
      <c r="D170" s="3" t="s">
        <v>5817</v>
      </c>
      <c r="E170" s="3" t="s">
        <v>2160</v>
      </c>
      <c r="F170" s="2">
        <v>2</v>
      </c>
      <c r="G170" s="4">
        <v>25</v>
      </c>
      <c r="H170" s="4">
        <f t="shared" si="4"/>
        <v>20.25</v>
      </c>
      <c r="I170" s="4">
        <f t="shared" si="5"/>
        <v>40.5</v>
      </c>
      <c r="J170" s="3" t="s">
        <v>14</v>
      </c>
      <c r="K170" s="3" t="s">
        <v>5323</v>
      </c>
    </row>
    <row r="171" spans="1:11" x14ac:dyDescent="0.2">
      <c r="A171" s="2">
        <v>172</v>
      </c>
      <c r="B171" s="3" t="s">
        <v>5818</v>
      </c>
      <c r="C171" s="3" t="s">
        <v>5819</v>
      </c>
      <c r="D171" s="3" t="s">
        <v>5820</v>
      </c>
      <c r="E171" s="3" t="s">
        <v>2160</v>
      </c>
      <c r="F171" s="2">
        <v>1</v>
      </c>
      <c r="G171" s="4">
        <v>13.27</v>
      </c>
      <c r="H171" s="4">
        <f t="shared" si="4"/>
        <v>10.748699999999999</v>
      </c>
      <c r="I171" s="4">
        <f t="shared" si="5"/>
        <v>10.748699999999999</v>
      </c>
      <c r="J171" s="3" t="s">
        <v>2072</v>
      </c>
      <c r="K171" s="3" t="s">
        <v>5323</v>
      </c>
    </row>
    <row r="172" spans="1:11" x14ac:dyDescent="0.2">
      <c r="A172" s="2">
        <v>173</v>
      </c>
      <c r="B172" s="3" t="s">
        <v>5821</v>
      </c>
      <c r="C172" s="3" t="s">
        <v>5822</v>
      </c>
      <c r="D172" s="3" t="s">
        <v>5823</v>
      </c>
      <c r="E172" s="3" t="s">
        <v>2160</v>
      </c>
      <c r="F172" s="2">
        <v>2</v>
      </c>
      <c r="G172" s="4">
        <v>13.6</v>
      </c>
      <c r="H172" s="4">
        <f t="shared" si="4"/>
        <v>11.016</v>
      </c>
      <c r="I172" s="4">
        <f t="shared" si="5"/>
        <v>22.032</v>
      </c>
      <c r="J172" s="3" t="s">
        <v>2072</v>
      </c>
      <c r="K172" s="3" t="s">
        <v>5323</v>
      </c>
    </row>
    <row r="173" spans="1:11" x14ac:dyDescent="0.2">
      <c r="A173" s="2">
        <v>174</v>
      </c>
      <c r="B173" s="3" t="s">
        <v>5824</v>
      </c>
      <c r="C173" s="3" t="s">
        <v>5825</v>
      </c>
      <c r="D173" s="3" t="s">
        <v>5826</v>
      </c>
      <c r="E173" s="3" t="s">
        <v>2160</v>
      </c>
      <c r="F173" s="2">
        <v>1</v>
      </c>
      <c r="G173" s="4">
        <v>20.399999999999999</v>
      </c>
      <c r="H173" s="4">
        <f t="shared" si="4"/>
        <v>16.524000000000001</v>
      </c>
      <c r="I173" s="4">
        <f t="shared" si="5"/>
        <v>16.524000000000001</v>
      </c>
      <c r="J173" s="3" t="s">
        <v>2072</v>
      </c>
      <c r="K173" s="3" t="s">
        <v>5323</v>
      </c>
    </row>
    <row r="174" spans="1:11" x14ac:dyDescent="0.2">
      <c r="A174" s="2"/>
      <c r="B174" s="3" t="s">
        <v>181</v>
      </c>
      <c r="C174" s="2"/>
      <c r="D174" s="2"/>
      <c r="E174" s="2"/>
      <c r="F174" s="2">
        <v>407</v>
      </c>
      <c r="G174" s="4"/>
      <c r="H174" s="4">
        <f t="shared" ref="H174" si="6">G174*0.9</f>
        <v>0</v>
      </c>
      <c r="I174" s="4">
        <f>SUM(I3:I173)</f>
        <v>6592.095900000003</v>
      </c>
      <c r="J174" s="2"/>
      <c r="K174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DF4DB-C7CB-C545-90A4-05AE25216821}">
  <dimension ref="A1:K144"/>
  <sheetViews>
    <sheetView workbookViewId="0">
      <selection activeCell="H3" sqref="H3:H14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B1" s="1" t="s">
        <v>7945</v>
      </c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5827</v>
      </c>
      <c r="C3" s="3" t="s">
        <v>5828</v>
      </c>
      <c r="D3" s="3" t="s">
        <v>5829</v>
      </c>
      <c r="E3" s="3" t="s">
        <v>2160</v>
      </c>
      <c r="F3" s="2">
        <v>30</v>
      </c>
      <c r="G3" s="4">
        <v>2.2200000000000002</v>
      </c>
      <c r="H3" s="4">
        <f>G3*0.9*0.9</f>
        <v>1.7982000000000002</v>
      </c>
      <c r="I3" s="4">
        <f>F3*H3</f>
        <v>53.946000000000005</v>
      </c>
      <c r="J3" s="3" t="s">
        <v>14</v>
      </c>
      <c r="K3" s="3" t="s">
        <v>5830</v>
      </c>
    </row>
    <row r="4" spans="1:11" x14ac:dyDescent="0.2">
      <c r="A4" s="2">
        <v>2</v>
      </c>
      <c r="B4" s="3" t="s">
        <v>5831</v>
      </c>
      <c r="C4" s="3" t="s">
        <v>5832</v>
      </c>
      <c r="D4" s="3" t="s">
        <v>5833</v>
      </c>
      <c r="E4" s="3" t="s">
        <v>2160</v>
      </c>
      <c r="F4" s="2">
        <v>23</v>
      </c>
      <c r="G4" s="4">
        <v>5.4</v>
      </c>
      <c r="H4" s="4">
        <f t="shared" ref="H4:H67" si="0">G4*0.9*0.9</f>
        <v>4.3740000000000006</v>
      </c>
      <c r="I4" s="4">
        <f t="shared" ref="I4:I67" si="1">F4*H4</f>
        <v>100.60200000000002</v>
      </c>
      <c r="J4" s="3" t="s">
        <v>14</v>
      </c>
      <c r="K4" s="3" t="s">
        <v>5830</v>
      </c>
    </row>
    <row r="5" spans="1:11" x14ac:dyDescent="0.2">
      <c r="A5" s="2">
        <v>3</v>
      </c>
      <c r="B5" s="3" t="s">
        <v>5834</v>
      </c>
      <c r="C5" s="3" t="s">
        <v>5835</v>
      </c>
      <c r="D5" s="2"/>
      <c r="E5" s="3" t="s">
        <v>2160</v>
      </c>
      <c r="F5" s="2">
        <v>9</v>
      </c>
      <c r="G5" s="4">
        <v>3.17</v>
      </c>
      <c r="H5" s="4">
        <f t="shared" si="0"/>
        <v>2.5677000000000003</v>
      </c>
      <c r="I5" s="4">
        <f t="shared" si="1"/>
        <v>23.109300000000005</v>
      </c>
      <c r="J5" s="3" t="s">
        <v>14</v>
      </c>
      <c r="K5" s="3" t="s">
        <v>5830</v>
      </c>
    </row>
    <row r="6" spans="1:11" x14ac:dyDescent="0.2">
      <c r="A6" s="2">
        <v>4</v>
      </c>
      <c r="B6" s="3" t="s">
        <v>5836</v>
      </c>
      <c r="C6" s="3" t="s">
        <v>5837</v>
      </c>
      <c r="D6" s="3" t="s">
        <v>5838</v>
      </c>
      <c r="E6" s="3" t="s">
        <v>2160</v>
      </c>
      <c r="F6" s="2">
        <v>8</v>
      </c>
      <c r="G6" s="4">
        <v>2.02</v>
      </c>
      <c r="H6" s="4">
        <f t="shared" si="0"/>
        <v>1.6362000000000001</v>
      </c>
      <c r="I6" s="4">
        <f t="shared" si="1"/>
        <v>13.089600000000001</v>
      </c>
      <c r="J6" s="3" t="s">
        <v>14</v>
      </c>
      <c r="K6" s="3" t="s">
        <v>5830</v>
      </c>
    </row>
    <row r="7" spans="1:11" x14ac:dyDescent="0.2">
      <c r="A7" s="2">
        <v>5</v>
      </c>
      <c r="B7" s="3" t="s">
        <v>5839</v>
      </c>
      <c r="C7" s="3" t="s">
        <v>5840</v>
      </c>
      <c r="D7" s="3" t="s">
        <v>5841</v>
      </c>
      <c r="E7" s="3" t="s">
        <v>2160</v>
      </c>
      <c r="F7" s="2">
        <v>14</v>
      </c>
      <c r="G7" s="4">
        <v>1.58</v>
      </c>
      <c r="H7" s="4">
        <f t="shared" si="0"/>
        <v>1.2798000000000003</v>
      </c>
      <c r="I7" s="4">
        <f t="shared" si="1"/>
        <v>17.917200000000005</v>
      </c>
      <c r="J7" s="3" t="s">
        <v>14</v>
      </c>
      <c r="K7" s="3" t="s">
        <v>5830</v>
      </c>
    </row>
    <row r="8" spans="1:11" x14ac:dyDescent="0.2">
      <c r="A8" s="2">
        <v>6</v>
      </c>
      <c r="B8" s="3" t="s">
        <v>5842</v>
      </c>
      <c r="C8" s="3" t="s">
        <v>5843</v>
      </c>
      <c r="D8" s="3" t="s">
        <v>5844</v>
      </c>
      <c r="E8" s="3" t="s">
        <v>13</v>
      </c>
      <c r="F8" s="2">
        <v>20</v>
      </c>
      <c r="G8" s="4">
        <v>2.2200000000000002</v>
      </c>
      <c r="H8" s="4">
        <f t="shared" si="0"/>
        <v>1.7982000000000002</v>
      </c>
      <c r="I8" s="4">
        <f t="shared" si="1"/>
        <v>35.964000000000006</v>
      </c>
      <c r="J8" s="3" t="s">
        <v>14</v>
      </c>
      <c r="K8" s="3" t="s">
        <v>5830</v>
      </c>
    </row>
    <row r="9" spans="1:11" x14ac:dyDescent="0.2">
      <c r="A9" s="2">
        <v>7</v>
      </c>
      <c r="B9" s="3" t="s">
        <v>5845</v>
      </c>
      <c r="C9" s="3" t="s">
        <v>5846</v>
      </c>
      <c r="D9" s="3" t="s">
        <v>5847</v>
      </c>
      <c r="E9" s="3" t="s">
        <v>2160</v>
      </c>
      <c r="F9" s="2">
        <v>18</v>
      </c>
      <c r="G9" s="4">
        <v>1.33</v>
      </c>
      <c r="H9" s="4">
        <f t="shared" si="0"/>
        <v>1.0773000000000001</v>
      </c>
      <c r="I9" s="4">
        <f t="shared" si="1"/>
        <v>19.391400000000004</v>
      </c>
      <c r="J9" s="3" t="s">
        <v>14</v>
      </c>
      <c r="K9" s="3" t="s">
        <v>5830</v>
      </c>
    </row>
    <row r="10" spans="1:11" x14ac:dyDescent="0.2">
      <c r="A10" s="2">
        <v>8</v>
      </c>
      <c r="B10" s="3" t="s">
        <v>5848</v>
      </c>
      <c r="C10" s="3" t="s">
        <v>5849</v>
      </c>
      <c r="D10" s="2"/>
      <c r="E10" s="3" t="s">
        <v>2160</v>
      </c>
      <c r="F10" s="2">
        <v>40</v>
      </c>
      <c r="G10" s="4">
        <v>2.81</v>
      </c>
      <c r="H10" s="4">
        <f t="shared" si="0"/>
        <v>2.2761</v>
      </c>
      <c r="I10" s="4">
        <f t="shared" si="1"/>
        <v>91.043999999999997</v>
      </c>
      <c r="J10" s="3" t="s">
        <v>2072</v>
      </c>
      <c r="K10" s="3" t="s">
        <v>5830</v>
      </c>
    </row>
    <row r="11" spans="1:11" x14ac:dyDescent="0.2">
      <c r="A11" s="2">
        <v>9</v>
      </c>
      <c r="B11" s="3" t="s">
        <v>5850</v>
      </c>
      <c r="C11" s="3" t="s">
        <v>5851</v>
      </c>
      <c r="D11" s="2"/>
      <c r="E11" s="3" t="s">
        <v>2160</v>
      </c>
      <c r="F11" s="2">
        <v>82</v>
      </c>
      <c r="G11" s="4">
        <v>3.25</v>
      </c>
      <c r="H11" s="4">
        <f t="shared" si="0"/>
        <v>2.6325000000000003</v>
      </c>
      <c r="I11" s="4">
        <f t="shared" si="1"/>
        <v>215.86500000000001</v>
      </c>
      <c r="J11" s="3" t="s">
        <v>14</v>
      </c>
      <c r="K11" s="3" t="s">
        <v>5830</v>
      </c>
    </row>
    <row r="12" spans="1:11" x14ac:dyDescent="0.2">
      <c r="A12" s="2">
        <v>10</v>
      </c>
      <c r="B12" s="3" t="s">
        <v>5852</v>
      </c>
      <c r="C12" s="3" t="s">
        <v>5853</v>
      </c>
      <c r="D12" s="2"/>
      <c r="E12" s="3" t="s">
        <v>2160</v>
      </c>
      <c r="F12" s="2">
        <v>25</v>
      </c>
      <c r="G12" s="4">
        <v>2.38</v>
      </c>
      <c r="H12" s="4">
        <f t="shared" si="0"/>
        <v>1.9278</v>
      </c>
      <c r="I12" s="4">
        <f t="shared" si="1"/>
        <v>48.195</v>
      </c>
      <c r="J12" s="3" t="s">
        <v>14</v>
      </c>
      <c r="K12" s="3" t="s">
        <v>5830</v>
      </c>
    </row>
    <row r="13" spans="1:11" x14ac:dyDescent="0.2">
      <c r="A13" s="2">
        <v>11</v>
      </c>
      <c r="B13" s="3" t="s">
        <v>5854</v>
      </c>
      <c r="C13" s="3" t="s">
        <v>5855</v>
      </c>
      <c r="D13" s="3" t="s">
        <v>5856</v>
      </c>
      <c r="E13" s="3" t="s">
        <v>2160</v>
      </c>
      <c r="F13" s="2">
        <v>4</v>
      </c>
      <c r="G13" s="4">
        <v>3.25</v>
      </c>
      <c r="H13" s="4">
        <f t="shared" si="0"/>
        <v>2.6325000000000003</v>
      </c>
      <c r="I13" s="4">
        <f t="shared" si="1"/>
        <v>10.530000000000001</v>
      </c>
      <c r="J13" s="3" t="s">
        <v>14</v>
      </c>
      <c r="K13" s="3" t="s">
        <v>5830</v>
      </c>
    </row>
    <row r="14" spans="1:11" x14ac:dyDescent="0.2">
      <c r="A14" s="2">
        <v>12</v>
      </c>
      <c r="B14" s="3" t="s">
        <v>5857</v>
      </c>
      <c r="C14" s="3" t="s">
        <v>5858</v>
      </c>
      <c r="D14" s="3" t="s">
        <v>5859</v>
      </c>
      <c r="E14" s="3" t="s">
        <v>2160</v>
      </c>
      <c r="F14" s="2">
        <v>4</v>
      </c>
      <c r="G14" s="4">
        <v>2.02</v>
      </c>
      <c r="H14" s="4">
        <f t="shared" si="0"/>
        <v>1.6362000000000001</v>
      </c>
      <c r="I14" s="4">
        <f t="shared" si="1"/>
        <v>6.5448000000000004</v>
      </c>
      <c r="J14" s="3" t="s">
        <v>14</v>
      </c>
      <c r="K14" s="3" t="s">
        <v>5830</v>
      </c>
    </row>
    <row r="15" spans="1:11" x14ac:dyDescent="0.2">
      <c r="A15" s="2">
        <v>13</v>
      </c>
      <c r="B15" s="3" t="s">
        <v>5860</v>
      </c>
      <c r="C15" s="3" t="s">
        <v>5861</v>
      </c>
      <c r="D15" s="3" t="s">
        <v>5862</v>
      </c>
      <c r="E15" s="3" t="s">
        <v>2160</v>
      </c>
      <c r="F15" s="2">
        <v>5</v>
      </c>
      <c r="G15" s="4">
        <v>2.02</v>
      </c>
      <c r="H15" s="4">
        <f t="shared" si="0"/>
        <v>1.6362000000000001</v>
      </c>
      <c r="I15" s="4">
        <f t="shared" si="1"/>
        <v>8.1810000000000009</v>
      </c>
      <c r="J15" s="3" t="s">
        <v>14</v>
      </c>
      <c r="K15" s="3" t="s">
        <v>5830</v>
      </c>
    </row>
    <row r="16" spans="1:11" x14ac:dyDescent="0.2">
      <c r="A16" s="2">
        <v>14</v>
      </c>
      <c r="B16" s="3" t="s">
        <v>5863</v>
      </c>
      <c r="C16" s="3" t="s">
        <v>5864</v>
      </c>
      <c r="D16" s="3" t="s">
        <v>5865</v>
      </c>
      <c r="E16" s="3" t="s">
        <v>2160</v>
      </c>
      <c r="F16" s="2">
        <v>3</v>
      </c>
      <c r="G16" s="4">
        <v>2.02</v>
      </c>
      <c r="H16" s="4">
        <f t="shared" si="0"/>
        <v>1.6362000000000001</v>
      </c>
      <c r="I16" s="4">
        <f t="shared" si="1"/>
        <v>4.9085999999999999</v>
      </c>
      <c r="J16" s="3" t="s">
        <v>14</v>
      </c>
      <c r="K16" s="3" t="s">
        <v>5830</v>
      </c>
    </row>
    <row r="17" spans="1:11" x14ac:dyDescent="0.2">
      <c r="A17" s="2">
        <v>15</v>
      </c>
      <c r="B17" s="3" t="s">
        <v>5866</v>
      </c>
      <c r="C17" s="3" t="s">
        <v>5867</v>
      </c>
      <c r="D17" s="2"/>
      <c r="E17" s="3" t="s">
        <v>2160</v>
      </c>
      <c r="F17" s="2">
        <v>1</v>
      </c>
      <c r="G17" s="4">
        <v>6.36</v>
      </c>
      <c r="H17" s="4">
        <f t="shared" si="0"/>
        <v>5.1516000000000002</v>
      </c>
      <c r="I17" s="4">
        <f t="shared" si="1"/>
        <v>5.1516000000000002</v>
      </c>
      <c r="J17" s="3" t="s">
        <v>14</v>
      </c>
      <c r="K17" s="3" t="s">
        <v>5830</v>
      </c>
    </row>
    <row r="18" spans="1:11" x14ac:dyDescent="0.2">
      <c r="A18" s="2">
        <v>16</v>
      </c>
      <c r="B18" s="3" t="s">
        <v>5868</v>
      </c>
      <c r="C18" s="3" t="s">
        <v>5869</v>
      </c>
      <c r="D18" s="3" t="s">
        <v>5870</v>
      </c>
      <c r="E18" s="3" t="s">
        <v>2160</v>
      </c>
      <c r="F18" s="2">
        <v>38</v>
      </c>
      <c r="G18" s="4">
        <v>1.58</v>
      </c>
      <c r="H18" s="4">
        <f t="shared" si="0"/>
        <v>1.2798000000000003</v>
      </c>
      <c r="I18" s="4">
        <f t="shared" si="1"/>
        <v>48.632400000000011</v>
      </c>
      <c r="J18" s="3" t="s">
        <v>14</v>
      </c>
      <c r="K18" s="3" t="s">
        <v>5830</v>
      </c>
    </row>
    <row r="19" spans="1:11" x14ac:dyDescent="0.2">
      <c r="A19" s="2">
        <v>17</v>
      </c>
      <c r="B19" s="3" t="s">
        <v>5871</v>
      </c>
      <c r="C19" s="3" t="s">
        <v>5872</v>
      </c>
      <c r="D19" s="3" t="s">
        <v>5873</v>
      </c>
      <c r="E19" s="3" t="s">
        <v>2160</v>
      </c>
      <c r="F19" s="2">
        <v>16</v>
      </c>
      <c r="G19" s="4">
        <v>2.02</v>
      </c>
      <c r="H19" s="4">
        <f t="shared" si="0"/>
        <v>1.6362000000000001</v>
      </c>
      <c r="I19" s="4">
        <f t="shared" si="1"/>
        <v>26.179200000000002</v>
      </c>
      <c r="J19" s="3" t="s">
        <v>14</v>
      </c>
      <c r="K19" s="3" t="s">
        <v>5830</v>
      </c>
    </row>
    <row r="20" spans="1:11" x14ac:dyDescent="0.2">
      <c r="A20" s="2">
        <v>18</v>
      </c>
      <c r="B20" s="3" t="s">
        <v>5874</v>
      </c>
      <c r="C20" s="3" t="s">
        <v>5875</v>
      </c>
      <c r="D20" s="3" t="s">
        <v>5876</v>
      </c>
      <c r="E20" s="3" t="s">
        <v>2160</v>
      </c>
      <c r="F20" s="2">
        <v>1</v>
      </c>
      <c r="G20" s="4">
        <v>3.67</v>
      </c>
      <c r="H20" s="4">
        <f t="shared" si="0"/>
        <v>2.9727000000000001</v>
      </c>
      <c r="I20" s="4">
        <f t="shared" si="1"/>
        <v>2.9727000000000001</v>
      </c>
      <c r="J20" s="3" t="s">
        <v>14</v>
      </c>
      <c r="K20" s="3" t="s">
        <v>5830</v>
      </c>
    </row>
    <row r="21" spans="1:11" x14ac:dyDescent="0.2">
      <c r="A21" s="2">
        <v>19</v>
      </c>
      <c r="B21" s="3" t="s">
        <v>5877</v>
      </c>
      <c r="C21" s="3" t="s">
        <v>5878</v>
      </c>
      <c r="D21" s="3" t="s">
        <v>5879</v>
      </c>
      <c r="E21" s="3" t="s">
        <v>2160</v>
      </c>
      <c r="F21" s="2">
        <v>1</v>
      </c>
      <c r="G21" s="4">
        <v>2.02</v>
      </c>
      <c r="H21" s="4">
        <f t="shared" si="0"/>
        <v>1.6362000000000001</v>
      </c>
      <c r="I21" s="4">
        <f t="shared" si="1"/>
        <v>1.6362000000000001</v>
      </c>
      <c r="J21" s="3" t="s">
        <v>14</v>
      </c>
      <c r="K21" s="3" t="s">
        <v>5830</v>
      </c>
    </row>
    <row r="22" spans="1:11" x14ac:dyDescent="0.2">
      <c r="A22" s="2">
        <v>20</v>
      </c>
      <c r="B22" s="3" t="s">
        <v>5880</v>
      </c>
      <c r="C22" s="3" t="s">
        <v>5881</v>
      </c>
      <c r="D22" s="2"/>
      <c r="E22" s="3" t="s">
        <v>2160</v>
      </c>
      <c r="F22" s="2">
        <v>27</v>
      </c>
      <c r="G22" s="4">
        <v>2.2200000000000002</v>
      </c>
      <c r="H22" s="4">
        <f t="shared" si="0"/>
        <v>1.7982000000000002</v>
      </c>
      <c r="I22" s="4">
        <f t="shared" si="1"/>
        <v>48.551400000000008</v>
      </c>
      <c r="J22" s="3" t="s">
        <v>14</v>
      </c>
      <c r="K22" s="3" t="s">
        <v>5830</v>
      </c>
    </row>
    <row r="23" spans="1:11" x14ac:dyDescent="0.2">
      <c r="A23" s="2">
        <v>21</v>
      </c>
      <c r="B23" s="3" t="s">
        <v>5882</v>
      </c>
      <c r="C23" s="3" t="s">
        <v>5883</v>
      </c>
      <c r="D23" s="3" t="s">
        <v>5884</v>
      </c>
      <c r="E23" s="3" t="s">
        <v>2160</v>
      </c>
      <c r="F23" s="2">
        <v>1</v>
      </c>
      <c r="G23" s="4">
        <v>2.64</v>
      </c>
      <c r="H23" s="4">
        <f t="shared" si="0"/>
        <v>2.1384000000000003</v>
      </c>
      <c r="I23" s="4">
        <f t="shared" si="1"/>
        <v>2.1384000000000003</v>
      </c>
      <c r="J23" s="3" t="s">
        <v>14</v>
      </c>
      <c r="K23" s="3" t="s">
        <v>5830</v>
      </c>
    </row>
    <row r="24" spans="1:11" x14ac:dyDescent="0.2">
      <c r="A24" s="2">
        <v>22</v>
      </c>
      <c r="B24" s="3" t="s">
        <v>5885</v>
      </c>
      <c r="C24" s="3" t="s">
        <v>5886</v>
      </c>
      <c r="D24" s="2"/>
      <c r="E24" s="3" t="s">
        <v>2160</v>
      </c>
      <c r="F24" s="2">
        <v>13</v>
      </c>
      <c r="G24" s="4">
        <v>2.02</v>
      </c>
      <c r="H24" s="4">
        <f t="shared" si="0"/>
        <v>1.6362000000000001</v>
      </c>
      <c r="I24" s="4">
        <f t="shared" si="1"/>
        <v>21.270600000000002</v>
      </c>
      <c r="J24" s="3" t="s">
        <v>14</v>
      </c>
      <c r="K24" s="3" t="s">
        <v>5830</v>
      </c>
    </row>
    <row r="25" spans="1:11" x14ac:dyDescent="0.2">
      <c r="A25" s="2">
        <v>23</v>
      </c>
      <c r="B25" s="3" t="s">
        <v>5887</v>
      </c>
      <c r="C25" s="3" t="s">
        <v>5888</v>
      </c>
      <c r="D25" s="3" t="s">
        <v>5889</v>
      </c>
      <c r="E25" s="3" t="s">
        <v>2160</v>
      </c>
      <c r="F25" s="2">
        <v>48</v>
      </c>
      <c r="G25" s="4">
        <v>2.61</v>
      </c>
      <c r="H25" s="4">
        <f t="shared" si="0"/>
        <v>2.1140999999999996</v>
      </c>
      <c r="I25" s="4">
        <f t="shared" si="1"/>
        <v>101.47679999999998</v>
      </c>
      <c r="J25" s="3" t="s">
        <v>14</v>
      </c>
      <c r="K25" s="3" t="s">
        <v>5830</v>
      </c>
    </row>
    <row r="26" spans="1:11" x14ac:dyDescent="0.2">
      <c r="A26" s="2">
        <v>24</v>
      </c>
      <c r="B26" s="3" t="s">
        <v>5890</v>
      </c>
      <c r="C26" s="3" t="s">
        <v>5891</v>
      </c>
      <c r="D26" s="3" t="s">
        <v>5892</v>
      </c>
      <c r="E26" s="3" t="s">
        <v>2160</v>
      </c>
      <c r="F26" s="2">
        <v>4</v>
      </c>
      <c r="G26" s="4">
        <v>3.44</v>
      </c>
      <c r="H26" s="4">
        <f t="shared" si="0"/>
        <v>2.7864</v>
      </c>
      <c r="I26" s="4">
        <f t="shared" si="1"/>
        <v>11.1456</v>
      </c>
      <c r="J26" s="3" t="s">
        <v>14</v>
      </c>
      <c r="K26" s="3" t="s">
        <v>5830</v>
      </c>
    </row>
    <row r="27" spans="1:11" x14ac:dyDescent="0.2">
      <c r="A27" s="2">
        <v>25</v>
      </c>
      <c r="B27" s="3" t="s">
        <v>5893</v>
      </c>
      <c r="C27" s="3" t="s">
        <v>5894</v>
      </c>
      <c r="D27" s="3" t="s">
        <v>5895</v>
      </c>
      <c r="E27" s="3" t="s">
        <v>2160</v>
      </c>
      <c r="F27" s="2">
        <v>37</v>
      </c>
      <c r="G27" s="4">
        <v>1.58</v>
      </c>
      <c r="H27" s="4">
        <f t="shared" si="0"/>
        <v>1.2798000000000003</v>
      </c>
      <c r="I27" s="4">
        <f t="shared" si="1"/>
        <v>47.35260000000001</v>
      </c>
      <c r="J27" s="3" t="s">
        <v>14</v>
      </c>
      <c r="K27" s="3" t="s">
        <v>5830</v>
      </c>
    </row>
    <row r="28" spans="1:11" x14ac:dyDescent="0.2">
      <c r="A28" s="2">
        <v>26</v>
      </c>
      <c r="B28" s="3" t="s">
        <v>5896</v>
      </c>
      <c r="C28" s="3" t="s">
        <v>5897</v>
      </c>
      <c r="D28" s="3" t="s">
        <v>5898</v>
      </c>
      <c r="E28" s="3" t="s">
        <v>2160</v>
      </c>
      <c r="F28" s="2">
        <v>11</v>
      </c>
      <c r="G28" s="4">
        <v>1.19</v>
      </c>
      <c r="H28" s="4">
        <f t="shared" si="0"/>
        <v>0.96389999999999998</v>
      </c>
      <c r="I28" s="4">
        <f t="shared" si="1"/>
        <v>10.6029</v>
      </c>
      <c r="J28" s="3" t="s">
        <v>14</v>
      </c>
      <c r="K28" s="3" t="s">
        <v>5830</v>
      </c>
    </row>
    <row r="29" spans="1:11" x14ac:dyDescent="0.2">
      <c r="A29" s="2">
        <v>27</v>
      </c>
      <c r="B29" s="3" t="s">
        <v>5899</v>
      </c>
      <c r="C29" s="3" t="s">
        <v>5900</v>
      </c>
      <c r="D29" s="3" t="s">
        <v>5901</v>
      </c>
      <c r="E29" s="3" t="s">
        <v>2160</v>
      </c>
      <c r="F29" s="2">
        <v>45</v>
      </c>
      <c r="G29" s="4">
        <v>1.84</v>
      </c>
      <c r="H29" s="4">
        <f t="shared" si="0"/>
        <v>1.4904000000000002</v>
      </c>
      <c r="I29" s="4">
        <f t="shared" si="1"/>
        <v>67.068000000000012</v>
      </c>
      <c r="J29" s="3" t="s">
        <v>14</v>
      </c>
      <c r="K29" s="3" t="s">
        <v>5830</v>
      </c>
    </row>
    <row r="30" spans="1:11" x14ac:dyDescent="0.2">
      <c r="A30" s="2">
        <v>28</v>
      </c>
      <c r="B30" s="3" t="s">
        <v>5902</v>
      </c>
      <c r="C30" s="3" t="s">
        <v>5903</v>
      </c>
      <c r="D30" s="3" t="s">
        <v>5904</v>
      </c>
      <c r="E30" s="3" t="s">
        <v>2160</v>
      </c>
      <c r="F30" s="2">
        <v>84</v>
      </c>
      <c r="G30" s="4">
        <v>3.25</v>
      </c>
      <c r="H30" s="4">
        <f t="shared" si="0"/>
        <v>2.6325000000000003</v>
      </c>
      <c r="I30" s="4">
        <f t="shared" si="1"/>
        <v>221.13000000000002</v>
      </c>
      <c r="J30" s="3" t="s">
        <v>14</v>
      </c>
      <c r="K30" s="3" t="s">
        <v>5830</v>
      </c>
    </row>
    <row r="31" spans="1:11" x14ac:dyDescent="0.2">
      <c r="A31" s="2">
        <v>29</v>
      </c>
      <c r="B31" s="3" t="s">
        <v>5905</v>
      </c>
      <c r="C31" s="3" t="s">
        <v>5906</v>
      </c>
      <c r="D31" s="3" t="s">
        <v>5907</v>
      </c>
      <c r="E31" s="3" t="s">
        <v>2160</v>
      </c>
      <c r="F31" s="2">
        <v>1</v>
      </c>
      <c r="G31" s="4">
        <v>3.1</v>
      </c>
      <c r="H31" s="4">
        <f t="shared" si="0"/>
        <v>2.5110000000000001</v>
      </c>
      <c r="I31" s="4">
        <f t="shared" si="1"/>
        <v>2.5110000000000001</v>
      </c>
      <c r="J31" s="3" t="s">
        <v>14</v>
      </c>
      <c r="K31" s="3" t="s">
        <v>5830</v>
      </c>
    </row>
    <row r="32" spans="1:11" x14ac:dyDescent="0.2">
      <c r="A32" s="2">
        <v>30</v>
      </c>
      <c r="B32" s="3" t="s">
        <v>5908</v>
      </c>
      <c r="C32" s="3" t="s">
        <v>5909</v>
      </c>
      <c r="D32" s="3" t="s">
        <v>5910</v>
      </c>
      <c r="E32" s="3" t="s">
        <v>2160</v>
      </c>
      <c r="F32" s="2">
        <v>63</v>
      </c>
      <c r="G32" s="4">
        <v>1.33</v>
      </c>
      <c r="H32" s="4">
        <f t="shared" si="0"/>
        <v>1.0773000000000001</v>
      </c>
      <c r="I32" s="4">
        <f t="shared" si="1"/>
        <v>67.869900000000015</v>
      </c>
      <c r="J32" s="3" t="s">
        <v>14</v>
      </c>
      <c r="K32" s="3" t="s">
        <v>5830</v>
      </c>
    </row>
    <row r="33" spans="1:11" x14ac:dyDescent="0.2">
      <c r="A33" s="2">
        <v>31</v>
      </c>
      <c r="B33" s="3" t="s">
        <v>5911</v>
      </c>
      <c r="C33" s="3" t="s">
        <v>5912</v>
      </c>
      <c r="D33" s="2"/>
      <c r="E33" s="3" t="s">
        <v>2160</v>
      </c>
      <c r="F33" s="2">
        <v>3</v>
      </c>
      <c r="G33" s="4">
        <v>0.97</v>
      </c>
      <c r="H33" s="4">
        <f t="shared" si="0"/>
        <v>0.78570000000000007</v>
      </c>
      <c r="I33" s="4">
        <f t="shared" si="1"/>
        <v>2.3571</v>
      </c>
      <c r="J33" s="3" t="s">
        <v>14</v>
      </c>
      <c r="K33" s="3" t="s">
        <v>5830</v>
      </c>
    </row>
    <row r="34" spans="1:11" x14ac:dyDescent="0.2">
      <c r="A34" s="2">
        <v>32</v>
      </c>
      <c r="B34" s="3" t="s">
        <v>5913</v>
      </c>
      <c r="C34" s="3" t="s">
        <v>5914</v>
      </c>
      <c r="D34" s="3" t="s">
        <v>5915</v>
      </c>
      <c r="E34" s="3" t="s">
        <v>2160</v>
      </c>
      <c r="F34" s="2">
        <v>120</v>
      </c>
      <c r="G34" s="4">
        <v>1.84</v>
      </c>
      <c r="H34" s="4">
        <f t="shared" si="0"/>
        <v>1.4904000000000002</v>
      </c>
      <c r="I34" s="4">
        <f t="shared" si="1"/>
        <v>178.84800000000001</v>
      </c>
      <c r="J34" s="3" t="s">
        <v>14</v>
      </c>
      <c r="K34" s="3" t="s">
        <v>5830</v>
      </c>
    </row>
    <row r="35" spans="1:11" x14ac:dyDescent="0.2">
      <c r="A35" s="2">
        <v>33</v>
      </c>
      <c r="B35" s="3" t="s">
        <v>5916</v>
      </c>
      <c r="C35" s="3" t="s">
        <v>5917</v>
      </c>
      <c r="D35" s="3" t="s">
        <v>5918</v>
      </c>
      <c r="E35" s="3" t="s">
        <v>3630</v>
      </c>
      <c r="F35" s="2">
        <v>5</v>
      </c>
      <c r="G35" s="4">
        <v>1.73</v>
      </c>
      <c r="H35" s="4">
        <f t="shared" si="0"/>
        <v>1.4013</v>
      </c>
      <c r="I35" s="4">
        <f t="shared" si="1"/>
        <v>7.0065</v>
      </c>
      <c r="J35" s="3" t="s">
        <v>2072</v>
      </c>
      <c r="K35" s="3" t="s">
        <v>5919</v>
      </c>
    </row>
    <row r="36" spans="1:11" x14ac:dyDescent="0.2">
      <c r="A36" s="2">
        <v>34</v>
      </c>
      <c r="B36" s="3" t="s">
        <v>5920</v>
      </c>
      <c r="C36" s="3" t="s">
        <v>5921</v>
      </c>
      <c r="D36" s="3" t="s">
        <v>5922</v>
      </c>
      <c r="E36" s="3" t="s">
        <v>2160</v>
      </c>
      <c r="F36" s="2">
        <v>2</v>
      </c>
      <c r="G36" s="4">
        <v>26.25</v>
      </c>
      <c r="H36" s="4">
        <f t="shared" si="0"/>
        <v>21.262499999999999</v>
      </c>
      <c r="I36" s="4">
        <f t="shared" si="1"/>
        <v>42.524999999999999</v>
      </c>
      <c r="J36" s="3" t="s">
        <v>14</v>
      </c>
      <c r="K36" s="3" t="s">
        <v>2161</v>
      </c>
    </row>
    <row r="37" spans="1:11" x14ac:dyDescent="0.2">
      <c r="A37" s="2">
        <v>35</v>
      </c>
      <c r="B37" s="3" t="s">
        <v>5923</v>
      </c>
      <c r="C37" s="3" t="s">
        <v>5924</v>
      </c>
      <c r="D37" s="3" t="s">
        <v>5925</v>
      </c>
      <c r="E37" s="3" t="s">
        <v>2160</v>
      </c>
      <c r="F37" s="2">
        <v>3</v>
      </c>
      <c r="G37" s="4">
        <v>0.13</v>
      </c>
      <c r="H37" s="4">
        <f t="shared" si="0"/>
        <v>0.1053</v>
      </c>
      <c r="I37" s="4">
        <f t="shared" si="1"/>
        <v>0.31590000000000001</v>
      </c>
      <c r="J37" s="3" t="s">
        <v>226</v>
      </c>
      <c r="K37" s="3" t="s">
        <v>5926</v>
      </c>
    </row>
    <row r="38" spans="1:11" x14ac:dyDescent="0.2">
      <c r="A38" s="2">
        <v>36</v>
      </c>
      <c r="B38" s="3" t="s">
        <v>5927</v>
      </c>
      <c r="C38" s="3" t="s">
        <v>5928</v>
      </c>
      <c r="D38" s="3" t="s">
        <v>5929</v>
      </c>
      <c r="E38" s="3" t="s">
        <v>2160</v>
      </c>
      <c r="F38" s="2">
        <v>2</v>
      </c>
      <c r="G38" s="4">
        <v>39.58</v>
      </c>
      <c r="H38" s="4">
        <f t="shared" si="0"/>
        <v>32.059800000000003</v>
      </c>
      <c r="I38" s="4">
        <f t="shared" si="1"/>
        <v>64.119600000000005</v>
      </c>
      <c r="J38" s="3" t="s">
        <v>14</v>
      </c>
      <c r="K38" s="3" t="s">
        <v>2161</v>
      </c>
    </row>
    <row r="39" spans="1:11" x14ac:dyDescent="0.2">
      <c r="A39" s="2">
        <v>37</v>
      </c>
      <c r="B39" s="3" t="s">
        <v>5930</v>
      </c>
      <c r="C39" s="3" t="s">
        <v>5931</v>
      </c>
      <c r="D39" s="3" t="s">
        <v>5932</v>
      </c>
      <c r="E39" s="3" t="s">
        <v>2160</v>
      </c>
      <c r="F39" s="2">
        <v>2</v>
      </c>
      <c r="G39" s="4">
        <v>26.25</v>
      </c>
      <c r="H39" s="4">
        <f t="shared" si="0"/>
        <v>21.262499999999999</v>
      </c>
      <c r="I39" s="4">
        <f t="shared" si="1"/>
        <v>42.524999999999999</v>
      </c>
      <c r="J39" s="3" t="s">
        <v>14</v>
      </c>
      <c r="K39" s="3" t="s">
        <v>2161</v>
      </c>
    </row>
    <row r="40" spans="1:11" x14ac:dyDescent="0.2">
      <c r="A40" s="2">
        <v>38</v>
      </c>
      <c r="B40" s="3" t="s">
        <v>5933</v>
      </c>
      <c r="C40" s="3" t="s">
        <v>5934</v>
      </c>
      <c r="D40" s="3" t="s">
        <v>5935</v>
      </c>
      <c r="E40" s="3" t="s">
        <v>2160</v>
      </c>
      <c r="F40" s="2">
        <v>2</v>
      </c>
      <c r="G40" s="4">
        <v>26.25</v>
      </c>
      <c r="H40" s="4">
        <f t="shared" si="0"/>
        <v>21.262499999999999</v>
      </c>
      <c r="I40" s="4">
        <f t="shared" si="1"/>
        <v>42.524999999999999</v>
      </c>
      <c r="J40" s="3" t="s">
        <v>14</v>
      </c>
      <c r="K40" s="3" t="s">
        <v>2161</v>
      </c>
    </row>
    <row r="41" spans="1:11" x14ac:dyDescent="0.2">
      <c r="A41" s="2">
        <v>39</v>
      </c>
      <c r="B41" s="3" t="s">
        <v>5936</v>
      </c>
      <c r="C41" s="3" t="s">
        <v>5937</v>
      </c>
      <c r="D41" s="3" t="s">
        <v>5938</v>
      </c>
      <c r="E41" s="3" t="s">
        <v>2160</v>
      </c>
      <c r="F41" s="2">
        <v>1</v>
      </c>
      <c r="G41" s="4">
        <v>39.58</v>
      </c>
      <c r="H41" s="4">
        <f t="shared" si="0"/>
        <v>32.059800000000003</v>
      </c>
      <c r="I41" s="4">
        <f t="shared" si="1"/>
        <v>32.059800000000003</v>
      </c>
      <c r="J41" s="3" t="s">
        <v>14</v>
      </c>
      <c r="K41" s="3" t="s">
        <v>2161</v>
      </c>
    </row>
    <row r="42" spans="1:11" x14ac:dyDescent="0.2">
      <c r="A42" s="2">
        <v>40</v>
      </c>
      <c r="B42" s="3" t="s">
        <v>5939</v>
      </c>
      <c r="C42" s="3" t="s">
        <v>5940</v>
      </c>
      <c r="D42" s="3" t="s">
        <v>5941</v>
      </c>
      <c r="E42" s="3" t="s">
        <v>2160</v>
      </c>
      <c r="F42" s="2">
        <v>2</v>
      </c>
      <c r="G42" s="4">
        <v>39.58</v>
      </c>
      <c r="H42" s="4">
        <f t="shared" si="0"/>
        <v>32.059800000000003</v>
      </c>
      <c r="I42" s="4">
        <f t="shared" si="1"/>
        <v>64.119600000000005</v>
      </c>
      <c r="J42" s="3" t="s">
        <v>14</v>
      </c>
      <c r="K42" s="3" t="s">
        <v>2161</v>
      </c>
    </row>
    <row r="43" spans="1:11" x14ac:dyDescent="0.2">
      <c r="A43" s="2">
        <v>41</v>
      </c>
      <c r="B43" s="3" t="s">
        <v>5942</v>
      </c>
      <c r="C43" s="3" t="s">
        <v>5943</v>
      </c>
      <c r="D43" s="3" t="s">
        <v>5944</v>
      </c>
      <c r="E43" s="3" t="s">
        <v>2160</v>
      </c>
      <c r="F43" s="2">
        <v>1</v>
      </c>
      <c r="G43" s="4">
        <v>1.98</v>
      </c>
      <c r="H43" s="4">
        <f t="shared" si="0"/>
        <v>1.6038000000000001</v>
      </c>
      <c r="I43" s="4">
        <f t="shared" si="1"/>
        <v>1.6038000000000001</v>
      </c>
      <c r="J43" s="3" t="s">
        <v>14</v>
      </c>
      <c r="K43" s="3" t="s">
        <v>5310</v>
      </c>
    </row>
    <row r="44" spans="1:11" x14ac:dyDescent="0.2">
      <c r="A44" s="2">
        <v>42</v>
      </c>
      <c r="B44" s="3" t="s">
        <v>5945</v>
      </c>
      <c r="C44" s="3" t="s">
        <v>5946</v>
      </c>
      <c r="D44" s="3" t="s">
        <v>5947</v>
      </c>
      <c r="E44" s="3" t="s">
        <v>2160</v>
      </c>
      <c r="F44" s="2">
        <v>2</v>
      </c>
      <c r="G44" s="4">
        <v>0.13</v>
      </c>
      <c r="H44" s="4">
        <f t="shared" si="0"/>
        <v>0.1053</v>
      </c>
      <c r="I44" s="4">
        <f t="shared" si="1"/>
        <v>0.21060000000000001</v>
      </c>
      <c r="J44" s="3" t="s">
        <v>14</v>
      </c>
      <c r="K44" s="3" t="s">
        <v>5310</v>
      </c>
    </row>
    <row r="45" spans="1:11" x14ac:dyDescent="0.2">
      <c r="A45" s="2">
        <v>43</v>
      </c>
      <c r="B45" s="3" t="s">
        <v>5948</v>
      </c>
      <c r="C45" s="3" t="s">
        <v>5949</v>
      </c>
      <c r="D45" s="3" t="s">
        <v>5950</v>
      </c>
      <c r="E45" s="3" t="s">
        <v>2160</v>
      </c>
      <c r="F45" s="2">
        <v>2</v>
      </c>
      <c r="G45" s="4">
        <v>0.13</v>
      </c>
      <c r="H45" s="4">
        <f t="shared" si="0"/>
        <v>0.1053</v>
      </c>
      <c r="I45" s="4">
        <f t="shared" si="1"/>
        <v>0.21060000000000001</v>
      </c>
      <c r="J45" s="3" t="s">
        <v>107</v>
      </c>
      <c r="K45" s="3" t="s">
        <v>5310</v>
      </c>
    </row>
    <row r="46" spans="1:11" x14ac:dyDescent="0.2">
      <c r="A46" s="2">
        <v>44</v>
      </c>
      <c r="B46" s="3" t="s">
        <v>5951</v>
      </c>
      <c r="C46" s="3" t="s">
        <v>5952</v>
      </c>
      <c r="D46" s="3" t="s">
        <v>5953</v>
      </c>
      <c r="E46" s="3" t="s">
        <v>2160</v>
      </c>
      <c r="F46" s="2">
        <v>1</v>
      </c>
      <c r="G46" s="4">
        <v>20</v>
      </c>
      <c r="H46" s="4">
        <f t="shared" si="0"/>
        <v>16.2</v>
      </c>
      <c r="I46" s="4">
        <f t="shared" si="1"/>
        <v>16.2</v>
      </c>
      <c r="J46" s="3" t="s">
        <v>14</v>
      </c>
      <c r="K46" s="3" t="s">
        <v>2161</v>
      </c>
    </row>
    <row r="47" spans="1:11" x14ac:dyDescent="0.2">
      <c r="A47" s="2">
        <v>45</v>
      </c>
      <c r="B47" s="3" t="s">
        <v>5954</v>
      </c>
      <c r="C47" s="3" t="s">
        <v>5955</v>
      </c>
      <c r="D47" s="3" t="s">
        <v>5956</v>
      </c>
      <c r="E47" s="3" t="s">
        <v>2160</v>
      </c>
      <c r="F47" s="2">
        <v>1</v>
      </c>
      <c r="G47" s="4">
        <v>0.13</v>
      </c>
      <c r="H47" s="4">
        <f t="shared" si="0"/>
        <v>0.1053</v>
      </c>
      <c r="I47" s="4">
        <f t="shared" si="1"/>
        <v>0.1053</v>
      </c>
      <c r="J47" s="3" t="s">
        <v>107</v>
      </c>
      <c r="K47" s="3" t="s">
        <v>5310</v>
      </c>
    </row>
    <row r="48" spans="1:11" x14ac:dyDescent="0.2">
      <c r="A48" s="2">
        <v>46</v>
      </c>
      <c r="B48" s="3" t="s">
        <v>5957</v>
      </c>
      <c r="C48" s="3" t="s">
        <v>5958</v>
      </c>
      <c r="D48" s="3" t="s">
        <v>5959</v>
      </c>
      <c r="E48" s="3" t="s">
        <v>2160</v>
      </c>
      <c r="F48" s="2">
        <v>1</v>
      </c>
      <c r="G48" s="4">
        <v>11.25</v>
      </c>
      <c r="H48" s="4">
        <f t="shared" si="0"/>
        <v>9.1125000000000007</v>
      </c>
      <c r="I48" s="4">
        <f t="shared" si="1"/>
        <v>9.1125000000000007</v>
      </c>
      <c r="J48" s="3" t="s">
        <v>107</v>
      </c>
      <c r="K48" s="3" t="s">
        <v>5310</v>
      </c>
    </row>
    <row r="49" spans="1:11" x14ac:dyDescent="0.2">
      <c r="A49" s="2">
        <v>47</v>
      </c>
      <c r="B49" s="3" t="s">
        <v>5960</v>
      </c>
      <c r="C49" s="3" t="s">
        <v>5961</v>
      </c>
      <c r="D49" s="3" t="s">
        <v>5962</v>
      </c>
      <c r="E49" s="3" t="s">
        <v>2160</v>
      </c>
      <c r="F49" s="2">
        <v>2</v>
      </c>
      <c r="G49" s="4">
        <v>22.08</v>
      </c>
      <c r="H49" s="4">
        <f t="shared" si="0"/>
        <v>17.884800000000002</v>
      </c>
      <c r="I49" s="4">
        <f t="shared" si="1"/>
        <v>35.769600000000004</v>
      </c>
      <c r="J49" s="3" t="s">
        <v>14</v>
      </c>
      <c r="K49" s="3" t="s">
        <v>5963</v>
      </c>
    </row>
    <row r="50" spans="1:11" x14ac:dyDescent="0.2">
      <c r="A50" s="2">
        <v>48</v>
      </c>
      <c r="B50" s="3" t="s">
        <v>5964</v>
      </c>
      <c r="C50" s="3" t="s">
        <v>5965</v>
      </c>
      <c r="D50" s="3" t="s">
        <v>5966</v>
      </c>
      <c r="E50" s="3" t="s">
        <v>2160</v>
      </c>
      <c r="F50" s="2">
        <v>3</v>
      </c>
      <c r="G50" s="4">
        <v>0.13</v>
      </c>
      <c r="H50" s="4">
        <f t="shared" si="0"/>
        <v>0.1053</v>
      </c>
      <c r="I50" s="4">
        <f t="shared" si="1"/>
        <v>0.31590000000000001</v>
      </c>
      <c r="J50" s="3" t="s">
        <v>226</v>
      </c>
      <c r="K50" s="3" t="s">
        <v>5926</v>
      </c>
    </row>
    <row r="51" spans="1:11" x14ac:dyDescent="0.2">
      <c r="A51" s="2">
        <v>49</v>
      </c>
      <c r="B51" s="3" t="s">
        <v>5967</v>
      </c>
      <c r="C51" s="3" t="s">
        <v>5968</v>
      </c>
      <c r="D51" s="3" t="s">
        <v>5969</v>
      </c>
      <c r="E51" s="3" t="s">
        <v>2160</v>
      </c>
      <c r="F51" s="2">
        <v>1</v>
      </c>
      <c r="G51" s="4">
        <v>2.27</v>
      </c>
      <c r="H51" s="4">
        <f t="shared" si="0"/>
        <v>1.8387000000000002</v>
      </c>
      <c r="I51" s="4">
        <f t="shared" si="1"/>
        <v>1.8387000000000002</v>
      </c>
      <c r="J51" s="3" t="s">
        <v>14</v>
      </c>
      <c r="K51" s="3" t="s">
        <v>5310</v>
      </c>
    </row>
    <row r="52" spans="1:11" x14ac:dyDescent="0.2">
      <c r="A52" s="2">
        <v>50</v>
      </c>
      <c r="B52" s="3" t="s">
        <v>5970</v>
      </c>
      <c r="C52" s="3" t="s">
        <v>5971</v>
      </c>
      <c r="D52" s="3" t="s">
        <v>5972</v>
      </c>
      <c r="E52" s="3" t="s">
        <v>2160</v>
      </c>
      <c r="F52" s="2">
        <v>1</v>
      </c>
      <c r="G52" s="4">
        <v>0.13</v>
      </c>
      <c r="H52" s="4">
        <f t="shared" si="0"/>
        <v>0.1053</v>
      </c>
      <c r="I52" s="4">
        <f t="shared" si="1"/>
        <v>0.1053</v>
      </c>
      <c r="J52" s="3" t="s">
        <v>14</v>
      </c>
      <c r="K52" s="3" t="s">
        <v>5973</v>
      </c>
    </row>
    <row r="53" spans="1:11" x14ac:dyDescent="0.2">
      <c r="A53" s="2">
        <v>51</v>
      </c>
      <c r="B53" s="3" t="s">
        <v>5974</v>
      </c>
      <c r="C53" s="3" t="s">
        <v>5975</v>
      </c>
      <c r="D53" s="3" t="s">
        <v>5976</v>
      </c>
      <c r="E53" s="3" t="s">
        <v>2160</v>
      </c>
      <c r="F53" s="2">
        <v>1</v>
      </c>
      <c r="G53" s="4">
        <v>0.13</v>
      </c>
      <c r="H53" s="4">
        <f t="shared" si="0"/>
        <v>0.1053</v>
      </c>
      <c r="I53" s="4">
        <f t="shared" si="1"/>
        <v>0.1053</v>
      </c>
      <c r="J53" s="3" t="s">
        <v>14</v>
      </c>
      <c r="K53" s="3" t="s">
        <v>5977</v>
      </c>
    </row>
    <row r="54" spans="1:11" x14ac:dyDescent="0.2">
      <c r="A54" s="2">
        <v>52</v>
      </c>
      <c r="B54" s="3" t="s">
        <v>5978</v>
      </c>
      <c r="C54" s="3" t="s">
        <v>5979</v>
      </c>
      <c r="D54" s="3" t="s">
        <v>5980</v>
      </c>
      <c r="E54" s="3" t="s">
        <v>2160</v>
      </c>
      <c r="F54" s="2">
        <v>1</v>
      </c>
      <c r="G54" s="4">
        <v>3.9</v>
      </c>
      <c r="H54" s="4">
        <f t="shared" si="0"/>
        <v>3.1589999999999998</v>
      </c>
      <c r="I54" s="4">
        <f t="shared" si="1"/>
        <v>3.1589999999999998</v>
      </c>
      <c r="J54" s="3" t="s">
        <v>14</v>
      </c>
      <c r="K54" s="3" t="s">
        <v>5963</v>
      </c>
    </row>
    <row r="55" spans="1:11" x14ac:dyDescent="0.2">
      <c r="A55" s="2">
        <v>53</v>
      </c>
      <c r="B55" s="3" t="s">
        <v>5981</v>
      </c>
      <c r="C55" s="3" t="s">
        <v>5982</v>
      </c>
      <c r="D55" s="3" t="s">
        <v>5983</v>
      </c>
      <c r="E55" s="3" t="s">
        <v>2160</v>
      </c>
      <c r="F55" s="2">
        <v>2</v>
      </c>
      <c r="G55" s="4">
        <v>35.36</v>
      </c>
      <c r="H55" s="4">
        <f t="shared" si="0"/>
        <v>28.6416</v>
      </c>
      <c r="I55" s="4">
        <f t="shared" si="1"/>
        <v>57.283200000000001</v>
      </c>
      <c r="J55" s="3" t="s">
        <v>14</v>
      </c>
      <c r="K55" s="3" t="s">
        <v>5963</v>
      </c>
    </row>
    <row r="56" spans="1:11" x14ac:dyDescent="0.2">
      <c r="A56" s="2">
        <v>54</v>
      </c>
      <c r="B56" s="3" t="s">
        <v>5984</v>
      </c>
      <c r="C56" s="3" t="s">
        <v>5985</v>
      </c>
      <c r="D56" s="3" t="s">
        <v>5986</v>
      </c>
      <c r="E56" s="3" t="s">
        <v>2160</v>
      </c>
      <c r="F56" s="2">
        <v>2</v>
      </c>
      <c r="G56" s="4">
        <v>35.36</v>
      </c>
      <c r="H56" s="4">
        <f t="shared" si="0"/>
        <v>28.6416</v>
      </c>
      <c r="I56" s="4">
        <f t="shared" si="1"/>
        <v>57.283200000000001</v>
      </c>
      <c r="J56" s="3" t="s">
        <v>14</v>
      </c>
      <c r="K56" s="3" t="s">
        <v>5963</v>
      </c>
    </row>
    <row r="57" spans="1:11" x14ac:dyDescent="0.2">
      <c r="A57" s="2">
        <v>55</v>
      </c>
      <c r="B57" s="3" t="s">
        <v>5987</v>
      </c>
      <c r="C57" s="3" t="s">
        <v>5988</v>
      </c>
      <c r="D57" s="3" t="s">
        <v>5989</v>
      </c>
      <c r="E57" s="3" t="s">
        <v>2160</v>
      </c>
      <c r="F57" s="2">
        <v>1</v>
      </c>
      <c r="G57" s="4">
        <v>3.9</v>
      </c>
      <c r="H57" s="4">
        <f t="shared" si="0"/>
        <v>3.1589999999999998</v>
      </c>
      <c r="I57" s="4">
        <f t="shared" si="1"/>
        <v>3.1589999999999998</v>
      </c>
      <c r="J57" s="3" t="s">
        <v>14</v>
      </c>
      <c r="K57" s="3" t="s">
        <v>5963</v>
      </c>
    </row>
    <row r="58" spans="1:11" x14ac:dyDescent="0.2">
      <c r="A58" s="2">
        <v>56</v>
      </c>
      <c r="B58" s="3" t="s">
        <v>5990</v>
      </c>
      <c r="C58" s="3" t="s">
        <v>5991</v>
      </c>
      <c r="D58" s="3" t="s">
        <v>5992</v>
      </c>
      <c r="E58" s="3" t="s">
        <v>2160</v>
      </c>
      <c r="F58" s="2">
        <v>1</v>
      </c>
      <c r="G58" s="4">
        <v>2.5</v>
      </c>
      <c r="H58" s="4">
        <f t="shared" si="0"/>
        <v>2.0249999999999999</v>
      </c>
      <c r="I58" s="4">
        <f t="shared" si="1"/>
        <v>2.0249999999999999</v>
      </c>
      <c r="J58" s="3" t="s">
        <v>14</v>
      </c>
      <c r="K58" s="3" t="s">
        <v>5963</v>
      </c>
    </row>
    <row r="59" spans="1:11" x14ac:dyDescent="0.2">
      <c r="A59" s="2">
        <v>57</v>
      </c>
      <c r="B59" s="3" t="s">
        <v>5993</v>
      </c>
      <c r="C59" s="3" t="s">
        <v>5994</v>
      </c>
      <c r="D59" s="3" t="s">
        <v>5995</v>
      </c>
      <c r="E59" s="3" t="s">
        <v>2160</v>
      </c>
      <c r="F59" s="2">
        <v>1</v>
      </c>
      <c r="G59" s="4">
        <v>35.36</v>
      </c>
      <c r="H59" s="4">
        <f t="shared" si="0"/>
        <v>28.6416</v>
      </c>
      <c r="I59" s="4">
        <f t="shared" si="1"/>
        <v>28.6416</v>
      </c>
      <c r="J59" s="3" t="s">
        <v>14</v>
      </c>
      <c r="K59" s="3" t="s">
        <v>5963</v>
      </c>
    </row>
    <row r="60" spans="1:11" x14ac:dyDescent="0.2">
      <c r="A60" s="2">
        <v>58</v>
      </c>
      <c r="B60" s="3" t="s">
        <v>5996</v>
      </c>
      <c r="C60" s="3" t="s">
        <v>5997</v>
      </c>
      <c r="D60" s="3" t="s">
        <v>5998</v>
      </c>
      <c r="E60" s="3" t="s">
        <v>2160</v>
      </c>
      <c r="F60" s="2">
        <v>1</v>
      </c>
      <c r="G60" s="4">
        <v>1.98</v>
      </c>
      <c r="H60" s="4">
        <f t="shared" si="0"/>
        <v>1.6038000000000001</v>
      </c>
      <c r="I60" s="4">
        <f t="shared" si="1"/>
        <v>1.6038000000000001</v>
      </c>
      <c r="J60" s="3" t="s">
        <v>14</v>
      </c>
      <c r="K60" s="3" t="s">
        <v>5963</v>
      </c>
    </row>
    <row r="61" spans="1:11" x14ac:dyDescent="0.2">
      <c r="A61" s="2">
        <v>59</v>
      </c>
      <c r="B61" s="3" t="s">
        <v>5999</v>
      </c>
      <c r="C61" s="3" t="s">
        <v>6000</v>
      </c>
      <c r="D61" s="3" t="s">
        <v>6001</v>
      </c>
      <c r="E61" s="3" t="s">
        <v>2160</v>
      </c>
      <c r="F61" s="2">
        <v>1</v>
      </c>
      <c r="G61" s="4">
        <v>2.2000000000000002</v>
      </c>
      <c r="H61" s="4">
        <f t="shared" si="0"/>
        <v>1.7820000000000003</v>
      </c>
      <c r="I61" s="4">
        <f t="shared" si="1"/>
        <v>1.7820000000000003</v>
      </c>
      <c r="J61" s="3" t="s">
        <v>14</v>
      </c>
      <c r="K61" s="3" t="s">
        <v>5963</v>
      </c>
    </row>
    <row r="62" spans="1:11" x14ac:dyDescent="0.2">
      <c r="A62" s="2">
        <v>60</v>
      </c>
      <c r="B62" s="3" t="s">
        <v>6002</v>
      </c>
      <c r="C62" s="3" t="s">
        <v>6003</v>
      </c>
      <c r="D62" s="3" t="s">
        <v>6004</v>
      </c>
      <c r="E62" s="3" t="s">
        <v>2160</v>
      </c>
      <c r="F62" s="2">
        <v>2</v>
      </c>
      <c r="G62" s="4">
        <v>35.36</v>
      </c>
      <c r="H62" s="4">
        <f t="shared" si="0"/>
        <v>28.6416</v>
      </c>
      <c r="I62" s="4">
        <f t="shared" si="1"/>
        <v>57.283200000000001</v>
      </c>
      <c r="J62" s="3" t="s">
        <v>14</v>
      </c>
      <c r="K62" s="3" t="s">
        <v>5963</v>
      </c>
    </row>
    <row r="63" spans="1:11" x14ac:dyDescent="0.2">
      <c r="A63" s="2">
        <v>61</v>
      </c>
      <c r="B63" s="3" t="s">
        <v>6005</v>
      </c>
      <c r="C63" s="3" t="s">
        <v>6006</v>
      </c>
      <c r="D63" s="3" t="s">
        <v>6007</v>
      </c>
      <c r="E63" s="3" t="s">
        <v>2160</v>
      </c>
      <c r="F63" s="2">
        <v>1</v>
      </c>
      <c r="G63" s="4">
        <v>1.98</v>
      </c>
      <c r="H63" s="4">
        <f t="shared" si="0"/>
        <v>1.6038000000000001</v>
      </c>
      <c r="I63" s="4">
        <f t="shared" si="1"/>
        <v>1.6038000000000001</v>
      </c>
      <c r="J63" s="3" t="s">
        <v>14</v>
      </c>
      <c r="K63" s="3" t="s">
        <v>5963</v>
      </c>
    </row>
    <row r="64" spans="1:11" x14ac:dyDescent="0.2">
      <c r="A64" s="2">
        <v>62</v>
      </c>
      <c r="B64" s="3" t="s">
        <v>6008</v>
      </c>
      <c r="C64" s="3" t="s">
        <v>6009</v>
      </c>
      <c r="D64" s="3" t="s">
        <v>6010</v>
      </c>
      <c r="E64" s="3" t="s">
        <v>2160</v>
      </c>
      <c r="F64" s="2">
        <v>1</v>
      </c>
      <c r="G64" s="4">
        <v>1.98</v>
      </c>
      <c r="H64" s="4">
        <f t="shared" si="0"/>
        <v>1.6038000000000001</v>
      </c>
      <c r="I64" s="4">
        <f t="shared" si="1"/>
        <v>1.6038000000000001</v>
      </c>
      <c r="J64" s="3" t="s">
        <v>14</v>
      </c>
      <c r="K64" s="3" t="s">
        <v>5963</v>
      </c>
    </row>
    <row r="65" spans="1:11" x14ac:dyDescent="0.2">
      <c r="A65" s="2">
        <v>63</v>
      </c>
      <c r="B65" s="3" t="s">
        <v>6011</v>
      </c>
      <c r="C65" s="3" t="s">
        <v>6012</v>
      </c>
      <c r="D65" s="3" t="s">
        <v>6013</v>
      </c>
      <c r="E65" s="3" t="s">
        <v>2160</v>
      </c>
      <c r="F65" s="2">
        <v>2</v>
      </c>
      <c r="G65" s="4">
        <v>1.98</v>
      </c>
      <c r="H65" s="4">
        <f t="shared" si="0"/>
        <v>1.6038000000000001</v>
      </c>
      <c r="I65" s="4">
        <f t="shared" si="1"/>
        <v>3.2076000000000002</v>
      </c>
      <c r="J65" s="3" t="s">
        <v>14</v>
      </c>
      <c r="K65" s="3" t="s">
        <v>5963</v>
      </c>
    </row>
    <row r="66" spans="1:11" x14ac:dyDescent="0.2">
      <c r="A66" s="2">
        <v>64</v>
      </c>
      <c r="B66" s="3" t="s">
        <v>6014</v>
      </c>
      <c r="C66" s="3" t="s">
        <v>6015</v>
      </c>
      <c r="D66" s="3" t="s">
        <v>6016</v>
      </c>
      <c r="E66" s="3" t="s">
        <v>2160</v>
      </c>
      <c r="F66" s="2">
        <v>1</v>
      </c>
      <c r="G66" s="4">
        <v>22.08</v>
      </c>
      <c r="H66" s="4">
        <f t="shared" si="0"/>
        <v>17.884800000000002</v>
      </c>
      <c r="I66" s="4">
        <f t="shared" si="1"/>
        <v>17.884800000000002</v>
      </c>
      <c r="J66" s="3" t="s">
        <v>14</v>
      </c>
      <c r="K66" s="3" t="s">
        <v>5963</v>
      </c>
    </row>
    <row r="67" spans="1:11" x14ac:dyDescent="0.2">
      <c r="A67" s="2">
        <v>65</v>
      </c>
      <c r="B67" s="3" t="s">
        <v>6017</v>
      </c>
      <c r="C67" s="3" t="s">
        <v>6018</v>
      </c>
      <c r="D67" s="3" t="s">
        <v>6019</v>
      </c>
      <c r="E67" s="3" t="s">
        <v>2160</v>
      </c>
      <c r="F67" s="2">
        <v>1</v>
      </c>
      <c r="G67" s="4">
        <v>1.69</v>
      </c>
      <c r="H67" s="4">
        <f t="shared" si="0"/>
        <v>1.3689</v>
      </c>
      <c r="I67" s="4">
        <f t="shared" si="1"/>
        <v>1.3689</v>
      </c>
      <c r="J67" s="3" t="s">
        <v>14</v>
      </c>
      <c r="K67" s="3" t="s">
        <v>5963</v>
      </c>
    </row>
    <row r="68" spans="1:11" x14ac:dyDescent="0.2">
      <c r="A68" s="2">
        <v>66</v>
      </c>
      <c r="B68" s="3" t="s">
        <v>6020</v>
      </c>
      <c r="C68" s="3" t="s">
        <v>6021</v>
      </c>
      <c r="D68" s="3" t="s">
        <v>6022</v>
      </c>
      <c r="E68" s="3" t="s">
        <v>2160</v>
      </c>
      <c r="F68" s="2">
        <v>2</v>
      </c>
      <c r="G68" s="4">
        <v>22.08</v>
      </c>
      <c r="H68" s="4">
        <f t="shared" ref="H68:H131" si="2">G68*0.9*0.9</f>
        <v>17.884800000000002</v>
      </c>
      <c r="I68" s="4">
        <f t="shared" ref="I68:I131" si="3">F68*H68</f>
        <v>35.769600000000004</v>
      </c>
      <c r="J68" s="3" t="s">
        <v>14</v>
      </c>
      <c r="K68" s="3" t="s">
        <v>5963</v>
      </c>
    </row>
    <row r="69" spans="1:11" x14ac:dyDescent="0.2">
      <c r="A69" s="2">
        <v>67</v>
      </c>
      <c r="B69" s="3" t="s">
        <v>6023</v>
      </c>
      <c r="C69" s="3" t="s">
        <v>6024</v>
      </c>
      <c r="D69" s="3" t="s">
        <v>6025</v>
      </c>
      <c r="E69" s="3" t="s">
        <v>2160</v>
      </c>
      <c r="F69" s="2">
        <v>2</v>
      </c>
      <c r="G69" s="4">
        <v>22.08</v>
      </c>
      <c r="H69" s="4">
        <f t="shared" si="2"/>
        <v>17.884800000000002</v>
      </c>
      <c r="I69" s="4">
        <f t="shared" si="3"/>
        <v>35.769600000000004</v>
      </c>
      <c r="J69" s="3" t="s">
        <v>14</v>
      </c>
      <c r="K69" s="3" t="s">
        <v>5963</v>
      </c>
    </row>
    <row r="70" spans="1:11" x14ac:dyDescent="0.2">
      <c r="A70" s="2">
        <v>68</v>
      </c>
      <c r="B70" s="3" t="s">
        <v>6026</v>
      </c>
      <c r="C70" s="3" t="s">
        <v>6027</v>
      </c>
      <c r="D70" s="3" t="s">
        <v>6028</v>
      </c>
      <c r="E70" s="3" t="s">
        <v>2160</v>
      </c>
      <c r="F70" s="2">
        <v>2</v>
      </c>
      <c r="G70" s="4">
        <v>15.44</v>
      </c>
      <c r="H70" s="4">
        <f t="shared" si="2"/>
        <v>12.506399999999999</v>
      </c>
      <c r="I70" s="4">
        <f t="shared" si="3"/>
        <v>25.012799999999999</v>
      </c>
      <c r="J70" s="3" t="s">
        <v>14</v>
      </c>
      <c r="K70" s="3" t="s">
        <v>5963</v>
      </c>
    </row>
    <row r="71" spans="1:11" x14ac:dyDescent="0.2">
      <c r="A71" s="2">
        <v>69</v>
      </c>
      <c r="B71" s="3" t="s">
        <v>6029</v>
      </c>
      <c r="C71" s="3" t="s">
        <v>6030</v>
      </c>
      <c r="D71" s="3" t="s">
        <v>6031</v>
      </c>
      <c r="E71" s="3" t="s">
        <v>2160</v>
      </c>
      <c r="F71" s="2">
        <v>2</v>
      </c>
      <c r="G71" s="4">
        <v>1.69</v>
      </c>
      <c r="H71" s="4">
        <f t="shared" si="2"/>
        <v>1.3689</v>
      </c>
      <c r="I71" s="4">
        <f t="shared" si="3"/>
        <v>2.7378</v>
      </c>
      <c r="J71" s="3" t="s">
        <v>14</v>
      </c>
      <c r="K71" s="3" t="s">
        <v>5963</v>
      </c>
    </row>
    <row r="72" spans="1:11" x14ac:dyDescent="0.2">
      <c r="A72" s="2">
        <v>70</v>
      </c>
      <c r="B72" s="3" t="s">
        <v>6032</v>
      </c>
      <c r="C72" s="3" t="s">
        <v>6033</v>
      </c>
      <c r="D72" s="3" t="s">
        <v>6034</v>
      </c>
      <c r="E72" s="3" t="s">
        <v>2160</v>
      </c>
      <c r="F72" s="2">
        <v>1</v>
      </c>
      <c r="G72" s="4">
        <v>2.5</v>
      </c>
      <c r="H72" s="4">
        <f t="shared" si="2"/>
        <v>2.0249999999999999</v>
      </c>
      <c r="I72" s="4">
        <f t="shared" si="3"/>
        <v>2.0249999999999999</v>
      </c>
      <c r="J72" s="3" t="s">
        <v>14</v>
      </c>
      <c r="K72" s="3" t="s">
        <v>5963</v>
      </c>
    </row>
    <row r="73" spans="1:11" x14ac:dyDescent="0.2">
      <c r="A73" s="2">
        <v>71</v>
      </c>
      <c r="B73" s="3" t="s">
        <v>6035</v>
      </c>
      <c r="C73" s="3" t="s">
        <v>6036</v>
      </c>
      <c r="D73" s="3" t="s">
        <v>6037</v>
      </c>
      <c r="E73" s="3" t="s">
        <v>2160</v>
      </c>
      <c r="F73" s="2">
        <v>1</v>
      </c>
      <c r="G73" s="4">
        <v>4.42</v>
      </c>
      <c r="H73" s="4">
        <f t="shared" si="2"/>
        <v>3.5802</v>
      </c>
      <c r="I73" s="4">
        <f t="shared" si="3"/>
        <v>3.5802</v>
      </c>
      <c r="J73" s="3" t="s">
        <v>14</v>
      </c>
      <c r="K73" s="3" t="s">
        <v>5963</v>
      </c>
    </row>
    <row r="74" spans="1:11" x14ac:dyDescent="0.2">
      <c r="A74" s="2">
        <v>72</v>
      </c>
      <c r="B74" s="3" t="s">
        <v>6038</v>
      </c>
      <c r="C74" s="3" t="s">
        <v>6039</v>
      </c>
      <c r="D74" s="3" t="s">
        <v>6040</v>
      </c>
      <c r="E74" s="3" t="s">
        <v>2160</v>
      </c>
      <c r="F74" s="2">
        <v>2</v>
      </c>
      <c r="G74" s="4">
        <v>22.08</v>
      </c>
      <c r="H74" s="4">
        <f t="shared" si="2"/>
        <v>17.884800000000002</v>
      </c>
      <c r="I74" s="4">
        <f t="shared" si="3"/>
        <v>35.769600000000004</v>
      </c>
      <c r="J74" s="3" t="s">
        <v>14</v>
      </c>
      <c r="K74" s="3" t="s">
        <v>5963</v>
      </c>
    </row>
    <row r="75" spans="1:11" x14ac:dyDescent="0.2">
      <c r="A75" s="2">
        <v>73</v>
      </c>
      <c r="B75" s="3" t="s">
        <v>6041</v>
      </c>
      <c r="C75" s="3" t="s">
        <v>6042</v>
      </c>
      <c r="D75" s="3" t="s">
        <v>6043</v>
      </c>
      <c r="E75" s="3" t="s">
        <v>2160</v>
      </c>
      <c r="F75" s="2">
        <v>2</v>
      </c>
      <c r="G75" s="4">
        <v>22.08</v>
      </c>
      <c r="H75" s="4">
        <f t="shared" si="2"/>
        <v>17.884800000000002</v>
      </c>
      <c r="I75" s="4">
        <f t="shared" si="3"/>
        <v>35.769600000000004</v>
      </c>
      <c r="J75" s="3" t="s">
        <v>14</v>
      </c>
      <c r="K75" s="3" t="s">
        <v>5963</v>
      </c>
    </row>
    <row r="76" spans="1:11" x14ac:dyDescent="0.2">
      <c r="A76" s="2">
        <v>74</v>
      </c>
      <c r="B76" s="3" t="s">
        <v>6044</v>
      </c>
      <c r="C76" s="3" t="s">
        <v>6045</v>
      </c>
      <c r="D76" s="3" t="s">
        <v>6046</v>
      </c>
      <c r="E76" s="3" t="s">
        <v>2160</v>
      </c>
      <c r="F76" s="2">
        <v>1</v>
      </c>
      <c r="G76" s="4">
        <v>2.5</v>
      </c>
      <c r="H76" s="4">
        <f t="shared" si="2"/>
        <v>2.0249999999999999</v>
      </c>
      <c r="I76" s="4">
        <f t="shared" si="3"/>
        <v>2.0249999999999999</v>
      </c>
      <c r="J76" s="3" t="s">
        <v>14</v>
      </c>
      <c r="K76" s="3" t="s">
        <v>5963</v>
      </c>
    </row>
    <row r="77" spans="1:11" x14ac:dyDescent="0.2">
      <c r="A77" s="2">
        <v>75</v>
      </c>
      <c r="B77" s="3" t="s">
        <v>6047</v>
      </c>
      <c r="C77" s="3" t="s">
        <v>6048</v>
      </c>
      <c r="D77" s="3" t="s">
        <v>6049</v>
      </c>
      <c r="E77" s="3" t="s">
        <v>2160</v>
      </c>
      <c r="F77" s="2">
        <v>1</v>
      </c>
      <c r="G77" s="4">
        <v>1.98</v>
      </c>
      <c r="H77" s="4">
        <f t="shared" si="2"/>
        <v>1.6038000000000001</v>
      </c>
      <c r="I77" s="4">
        <f t="shared" si="3"/>
        <v>1.6038000000000001</v>
      </c>
      <c r="J77" s="3" t="s">
        <v>14</v>
      </c>
      <c r="K77" s="3" t="s">
        <v>5963</v>
      </c>
    </row>
    <row r="78" spans="1:11" x14ac:dyDescent="0.2">
      <c r="A78" s="2">
        <v>76</v>
      </c>
      <c r="B78" s="3" t="s">
        <v>6050</v>
      </c>
      <c r="C78" s="3" t="s">
        <v>6051</v>
      </c>
      <c r="D78" s="3" t="s">
        <v>6052</v>
      </c>
      <c r="E78" s="3" t="s">
        <v>2160</v>
      </c>
      <c r="F78" s="2">
        <v>1</v>
      </c>
      <c r="G78" s="4">
        <v>19.86</v>
      </c>
      <c r="H78" s="4">
        <f t="shared" si="2"/>
        <v>16.086600000000001</v>
      </c>
      <c r="I78" s="4">
        <f t="shared" si="3"/>
        <v>16.086600000000001</v>
      </c>
      <c r="J78" s="3" t="s">
        <v>14</v>
      </c>
      <c r="K78" s="3" t="s">
        <v>5963</v>
      </c>
    </row>
    <row r="79" spans="1:11" x14ac:dyDescent="0.2">
      <c r="A79" s="2">
        <v>77</v>
      </c>
      <c r="B79" s="3" t="s">
        <v>6053</v>
      </c>
      <c r="C79" s="3" t="s">
        <v>6054</v>
      </c>
      <c r="D79" s="3" t="s">
        <v>6055</v>
      </c>
      <c r="E79" s="3" t="s">
        <v>2160</v>
      </c>
      <c r="F79" s="2">
        <v>2</v>
      </c>
      <c r="G79" s="4">
        <v>35.36</v>
      </c>
      <c r="H79" s="4">
        <f t="shared" si="2"/>
        <v>28.6416</v>
      </c>
      <c r="I79" s="4">
        <f t="shared" si="3"/>
        <v>57.283200000000001</v>
      </c>
      <c r="J79" s="3" t="s">
        <v>14</v>
      </c>
      <c r="K79" s="3" t="s">
        <v>5963</v>
      </c>
    </row>
    <row r="80" spans="1:11" x14ac:dyDescent="0.2">
      <c r="A80" s="2">
        <v>78</v>
      </c>
      <c r="B80" s="3" t="s">
        <v>6056</v>
      </c>
      <c r="C80" s="3" t="s">
        <v>6057</v>
      </c>
      <c r="D80" s="3" t="s">
        <v>6058</v>
      </c>
      <c r="E80" s="3" t="s">
        <v>2160</v>
      </c>
      <c r="F80" s="2">
        <v>1</v>
      </c>
      <c r="G80" s="4">
        <v>35.36</v>
      </c>
      <c r="H80" s="4">
        <f t="shared" si="2"/>
        <v>28.6416</v>
      </c>
      <c r="I80" s="4">
        <f t="shared" si="3"/>
        <v>28.6416</v>
      </c>
      <c r="J80" s="3" t="s">
        <v>14</v>
      </c>
      <c r="K80" s="3" t="s">
        <v>5963</v>
      </c>
    </row>
    <row r="81" spans="1:11" x14ac:dyDescent="0.2">
      <c r="A81" s="2">
        <v>79</v>
      </c>
      <c r="B81" s="3" t="s">
        <v>6059</v>
      </c>
      <c r="C81" s="3" t="s">
        <v>6060</v>
      </c>
      <c r="D81" s="3" t="s">
        <v>6061</v>
      </c>
      <c r="E81" s="3" t="s">
        <v>2160</v>
      </c>
      <c r="F81" s="2">
        <v>1</v>
      </c>
      <c r="G81" s="4">
        <v>22.08</v>
      </c>
      <c r="H81" s="4">
        <f t="shared" si="2"/>
        <v>17.884800000000002</v>
      </c>
      <c r="I81" s="4">
        <f t="shared" si="3"/>
        <v>17.884800000000002</v>
      </c>
      <c r="J81" s="3" t="s">
        <v>14</v>
      </c>
      <c r="K81" s="3" t="s">
        <v>5963</v>
      </c>
    </row>
    <row r="82" spans="1:11" x14ac:dyDescent="0.2">
      <c r="A82" s="2">
        <v>80</v>
      </c>
      <c r="B82" s="3" t="s">
        <v>6062</v>
      </c>
      <c r="C82" s="3" t="s">
        <v>6063</v>
      </c>
      <c r="D82" s="3" t="s">
        <v>6064</v>
      </c>
      <c r="E82" s="3" t="s">
        <v>2160</v>
      </c>
      <c r="F82" s="2">
        <v>1</v>
      </c>
      <c r="G82" s="4">
        <v>3.9</v>
      </c>
      <c r="H82" s="4">
        <f t="shared" si="2"/>
        <v>3.1589999999999998</v>
      </c>
      <c r="I82" s="4">
        <f t="shared" si="3"/>
        <v>3.1589999999999998</v>
      </c>
      <c r="J82" s="3" t="s">
        <v>14</v>
      </c>
      <c r="K82" s="3" t="s">
        <v>5963</v>
      </c>
    </row>
    <row r="83" spans="1:11" x14ac:dyDescent="0.2">
      <c r="A83" s="2">
        <v>81</v>
      </c>
      <c r="B83" s="3" t="s">
        <v>6065</v>
      </c>
      <c r="C83" s="3" t="s">
        <v>6066</v>
      </c>
      <c r="D83" s="3" t="s">
        <v>6067</v>
      </c>
      <c r="E83" s="3" t="s">
        <v>2160</v>
      </c>
      <c r="F83" s="2">
        <v>2</v>
      </c>
      <c r="G83" s="4">
        <v>1.69</v>
      </c>
      <c r="H83" s="4">
        <f t="shared" si="2"/>
        <v>1.3689</v>
      </c>
      <c r="I83" s="4">
        <f t="shared" si="3"/>
        <v>2.7378</v>
      </c>
      <c r="J83" s="3" t="s">
        <v>14</v>
      </c>
      <c r="K83" s="3" t="s">
        <v>5963</v>
      </c>
    </row>
    <row r="84" spans="1:11" x14ac:dyDescent="0.2">
      <c r="A84" s="2">
        <v>82</v>
      </c>
      <c r="B84" s="3" t="s">
        <v>6068</v>
      </c>
      <c r="C84" s="3" t="s">
        <v>6069</v>
      </c>
      <c r="D84" s="3" t="s">
        <v>6070</v>
      </c>
      <c r="E84" s="3" t="s">
        <v>2160</v>
      </c>
      <c r="F84" s="2">
        <v>2</v>
      </c>
      <c r="G84" s="4">
        <v>19.86</v>
      </c>
      <c r="H84" s="4">
        <f t="shared" si="2"/>
        <v>16.086600000000001</v>
      </c>
      <c r="I84" s="4">
        <f t="shared" si="3"/>
        <v>32.173200000000001</v>
      </c>
      <c r="J84" s="3" t="s">
        <v>14</v>
      </c>
      <c r="K84" s="3" t="s">
        <v>5963</v>
      </c>
    </row>
    <row r="85" spans="1:11" x14ac:dyDescent="0.2">
      <c r="A85" s="2">
        <v>83</v>
      </c>
      <c r="B85" s="3" t="s">
        <v>6071</v>
      </c>
      <c r="C85" s="3" t="s">
        <v>6072</v>
      </c>
      <c r="D85" s="3" t="s">
        <v>6073</v>
      </c>
      <c r="E85" s="3" t="s">
        <v>2160</v>
      </c>
      <c r="F85" s="2">
        <v>2</v>
      </c>
      <c r="G85" s="4">
        <v>19.86</v>
      </c>
      <c r="H85" s="4">
        <f t="shared" si="2"/>
        <v>16.086600000000001</v>
      </c>
      <c r="I85" s="4">
        <f t="shared" si="3"/>
        <v>32.173200000000001</v>
      </c>
      <c r="J85" s="3" t="s">
        <v>14</v>
      </c>
      <c r="K85" s="3" t="s">
        <v>5963</v>
      </c>
    </row>
    <row r="86" spans="1:11" x14ac:dyDescent="0.2">
      <c r="A86" s="2">
        <v>84</v>
      </c>
      <c r="B86" s="3" t="s">
        <v>6074</v>
      </c>
      <c r="C86" s="3" t="s">
        <v>6075</v>
      </c>
      <c r="D86" s="3" t="s">
        <v>6076</v>
      </c>
      <c r="E86" s="3" t="s">
        <v>2160</v>
      </c>
      <c r="F86" s="2">
        <v>2</v>
      </c>
      <c r="G86" s="4">
        <v>15.44</v>
      </c>
      <c r="H86" s="4">
        <f t="shared" si="2"/>
        <v>12.506399999999999</v>
      </c>
      <c r="I86" s="4">
        <f t="shared" si="3"/>
        <v>25.012799999999999</v>
      </c>
      <c r="J86" s="3" t="s">
        <v>14</v>
      </c>
      <c r="K86" s="3" t="s">
        <v>5963</v>
      </c>
    </row>
    <row r="87" spans="1:11" x14ac:dyDescent="0.2">
      <c r="A87" s="2">
        <v>85</v>
      </c>
      <c r="B87" s="3" t="s">
        <v>6077</v>
      </c>
      <c r="C87" s="3" t="s">
        <v>6078</v>
      </c>
      <c r="D87" s="3" t="s">
        <v>6079</v>
      </c>
      <c r="E87" s="3" t="s">
        <v>2160</v>
      </c>
      <c r="F87" s="2">
        <v>2</v>
      </c>
      <c r="G87" s="4">
        <v>15.44</v>
      </c>
      <c r="H87" s="4">
        <f t="shared" si="2"/>
        <v>12.506399999999999</v>
      </c>
      <c r="I87" s="4">
        <f t="shared" si="3"/>
        <v>25.012799999999999</v>
      </c>
      <c r="J87" s="3" t="s">
        <v>14</v>
      </c>
      <c r="K87" s="3" t="s">
        <v>5963</v>
      </c>
    </row>
    <row r="88" spans="1:11" x14ac:dyDescent="0.2">
      <c r="A88" s="2">
        <v>86</v>
      </c>
      <c r="B88" s="3" t="s">
        <v>6080</v>
      </c>
      <c r="C88" s="3" t="s">
        <v>6081</v>
      </c>
      <c r="D88" s="3" t="s">
        <v>6082</v>
      </c>
      <c r="E88" s="3" t="s">
        <v>2160</v>
      </c>
      <c r="F88" s="2">
        <v>1</v>
      </c>
      <c r="G88" s="4">
        <v>15.44</v>
      </c>
      <c r="H88" s="4">
        <f t="shared" si="2"/>
        <v>12.506399999999999</v>
      </c>
      <c r="I88" s="4">
        <f t="shared" si="3"/>
        <v>12.506399999999999</v>
      </c>
      <c r="J88" s="3" t="s">
        <v>14</v>
      </c>
      <c r="K88" s="3" t="s">
        <v>5963</v>
      </c>
    </row>
    <row r="89" spans="1:11" x14ac:dyDescent="0.2">
      <c r="A89" s="2">
        <v>87</v>
      </c>
      <c r="B89" s="3" t="s">
        <v>6083</v>
      </c>
      <c r="C89" s="3" t="s">
        <v>6084</v>
      </c>
      <c r="D89" s="3" t="s">
        <v>6085</v>
      </c>
      <c r="E89" s="3" t="s">
        <v>2160</v>
      </c>
      <c r="F89" s="2">
        <v>1</v>
      </c>
      <c r="G89" s="4">
        <v>2.2000000000000002</v>
      </c>
      <c r="H89" s="4">
        <f t="shared" si="2"/>
        <v>1.7820000000000003</v>
      </c>
      <c r="I89" s="4">
        <f t="shared" si="3"/>
        <v>1.7820000000000003</v>
      </c>
      <c r="J89" s="3" t="s">
        <v>14</v>
      </c>
      <c r="K89" s="3" t="s">
        <v>5963</v>
      </c>
    </row>
    <row r="90" spans="1:11" x14ac:dyDescent="0.2">
      <c r="A90" s="2">
        <v>88</v>
      </c>
      <c r="B90" s="3" t="s">
        <v>6086</v>
      </c>
      <c r="C90" s="3" t="s">
        <v>6087</v>
      </c>
      <c r="D90" s="3" t="s">
        <v>6088</v>
      </c>
      <c r="E90" s="3" t="s">
        <v>2160</v>
      </c>
      <c r="F90" s="2">
        <v>1</v>
      </c>
      <c r="G90" s="4">
        <v>3.9</v>
      </c>
      <c r="H90" s="4">
        <f t="shared" si="2"/>
        <v>3.1589999999999998</v>
      </c>
      <c r="I90" s="4">
        <f t="shared" si="3"/>
        <v>3.1589999999999998</v>
      </c>
      <c r="J90" s="3" t="s">
        <v>14</v>
      </c>
      <c r="K90" s="3" t="s">
        <v>5963</v>
      </c>
    </row>
    <row r="91" spans="1:11" x14ac:dyDescent="0.2">
      <c r="A91" s="2">
        <v>89</v>
      </c>
      <c r="B91" s="3" t="s">
        <v>6089</v>
      </c>
      <c r="C91" s="3" t="s">
        <v>6090</v>
      </c>
      <c r="D91" s="3" t="s">
        <v>6091</v>
      </c>
      <c r="E91" s="3" t="s">
        <v>2160</v>
      </c>
      <c r="F91" s="2">
        <v>2</v>
      </c>
      <c r="G91" s="4">
        <v>22.08</v>
      </c>
      <c r="H91" s="4">
        <f t="shared" si="2"/>
        <v>17.884800000000002</v>
      </c>
      <c r="I91" s="4">
        <f t="shared" si="3"/>
        <v>35.769600000000004</v>
      </c>
      <c r="J91" s="3" t="s">
        <v>14</v>
      </c>
      <c r="K91" s="3" t="s">
        <v>5963</v>
      </c>
    </row>
    <row r="92" spans="1:11" x14ac:dyDescent="0.2">
      <c r="A92" s="2">
        <v>90</v>
      </c>
      <c r="B92" s="3" t="s">
        <v>6092</v>
      </c>
      <c r="C92" s="3" t="s">
        <v>6093</v>
      </c>
      <c r="D92" s="3" t="s">
        <v>6094</v>
      </c>
      <c r="E92" s="3" t="s">
        <v>2160</v>
      </c>
      <c r="F92" s="2">
        <v>2</v>
      </c>
      <c r="G92" s="4">
        <v>22.08</v>
      </c>
      <c r="H92" s="4">
        <f t="shared" si="2"/>
        <v>17.884800000000002</v>
      </c>
      <c r="I92" s="4">
        <f t="shared" si="3"/>
        <v>35.769600000000004</v>
      </c>
      <c r="J92" s="3" t="s">
        <v>14</v>
      </c>
      <c r="K92" s="3" t="s">
        <v>5963</v>
      </c>
    </row>
    <row r="93" spans="1:11" x14ac:dyDescent="0.2">
      <c r="A93" s="2">
        <v>91</v>
      </c>
      <c r="B93" s="3" t="s">
        <v>6095</v>
      </c>
      <c r="C93" s="3" t="s">
        <v>6096</v>
      </c>
      <c r="D93" s="3" t="s">
        <v>6097</v>
      </c>
      <c r="E93" s="3" t="s">
        <v>2160</v>
      </c>
      <c r="F93" s="2">
        <v>1</v>
      </c>
      <c r="G93" s="4">
        <v>17.649999999999999</v>
      </c>
      <c r="H93" s="4">
        <f t="shared" si="2"/>
        <v>14.2965</v>
      </c>
      <c r="I93" s="4">
        <f t="shared" si="3"/>
        <v>14.2965</v>
      </c>
      <c r="J93" s="3" t="s">
        <v>14</v>
      </c>
      <c r="K93" s="3" t="s">
        <v>5963</v>
      </c>
    </row>
    <row r="94" spans="1:11" x14ac:dyDescent="0.2">
      <c r="A94" s="2">
        <v>92</v>
      </c>
      <c r="B94" s="3" t="s">
        <v>6098</v>
      </c>
      <c r="C94" s="3" t="s">
        <v>6099</v>
      </c>
      <c r="D94" s="3" t="s">
        <v>6100</v>
      </c>
      <c r="E94" s="3" t="s">
        <v>2160</v>
      </c>
      <c r="F94" s="2">
        <v>1</v>
      </c>
      <c r="G94" s="4">
        <v>17.649999999999999</v>
      </c>
      <c r="H94" s="4">
        <f t="shared" si="2"/>
        <v>14.2965</v>
      </c>
      <c r="I94" s="4">
        <f t="shared" si="3"/>
        <v>14.2965</v>
      </c>
      <c r="J94" s="3" t="s">
        <v>14</v>
      </c>
      <c r="K94" s="3" t="s">
        <v>5963</v>
      </c>
    </row>
    <row r="95" spans="1:11" x14ac:dyDescent="0.2">
      <c r="A95" s="2">
        <v>93</v>
      </c>
      <c r="B95" s="3" t="s">
        <v>6101</v>
      </c>
      <c r="C95" s="3" t="s">
        <v>6102</v>
      </c>
      <c r="D95" s="3" t="s">
        <v>6103</v>
      </c>
      <c r="E95" s="3" t="s">
        <v>2160</v>
      </c>
      <c r="F95" s="2">
        <v>1</v>
      </c>
      <c r="G95" s="4">
        <v>17.649999999999999</v>
      </c>
      <c r="H95" s="4">
        <f t="shared" si="2"/>
        <v>14.2965</v>
      </c>
      <c r="I95" s="4">
        <f t="shared" si="3"/>
        <v>14.2965</v>
      </c>
      <c r="J95" s="3" t="s">
        <v>14</v>
      </c>
      <c r="K95" s="3" t="s">
        <v>5963</v>
      </c>
    </row>
    <row r="96" spans="1:11" x14ac:dyDescent="0.2">
      <c r="A96" s="2">
        <v>94</v>
      </c>
      <c r="B96" s="3" t="s">
        <v>6104</v>
      </c>
      <c r="C96" s="3" t="s">
        <v>6105</v>
      </c>
      <c r="D96" s="3" t="s">
        <v>6106</v>
      </c>
      <c r="E96" s="3" t="s">
        <v>2160</v>
      </c>
      <c r="F96" s="2">
        <v>1</v>
      </c>
      <c r="G96" s="4">
        <v>17.649999999999999</v>
      </c>
      <c r="H96" s="4">
        <f t="shared" si="2"/>
        <v>14.2965</v>
      </c>
      <c r="I96" s="4">
        <f t="shared" si="3"/>
        <v>14.2965</v>
      </c>
      <c r="J96" s="3" t="s">
        <v>14</v>
      </c>
      <c r="K96" s="3" t="s">
        <v>5963</v>
      </c>
    </row>
    <row r="97" spans="1:11" x14ac:dyDescent="0.2">
      <c r="A97" s="2">
        <v>95</v>
      </c>
      <c r="B97" s="3" t="s">
        <v>6107</v>
      </c>
      <c r="C97" s="3" t="s">
        <v>6108</v>
      </c>
      <c r="D97" s="3" t="s">
        <v>6109</v>
      </c>
      <c r="E97" s="3" t="s">
        <v>2160</v>
      </c>
      <c r="F97" s="2">
        <v>1</v>
      </c>
      <c r="G97" s="4">
        <v>0.13</v>
      </c>
      <c r="H97" s="4">
        <f t="shared" si="2"/>
        <v>0.1053</v>
      </c>
      <c r="I97" s="4">
        <f t="shared" si="3"/>
        <v>0.1053</v>
      </c>
      <c r="J97" s="3" t="s">
        <v>14</v>
      </c>
      <c r="K97" s="3" t="s">
        <v>6110</v>
      </c>
    </row>
    <row r="98" spans="1:11" x14ac:dyDescent="0.2">
      <c r="A98" s="2">
        <v>96</v>
      </c>
      <c r="B98" s="3" t="s">
        <v>6111</v>
      </c>
      <c r="C98" s="3" t="s">
        <v>6112</v>
      </c>
      <c r="D98" s="3" t="s">
        <v>6113</v>
      </c>
      <c r="E98" s="3" t="s">
        <v>2160</v>
      </c>
      <c r="F98" s="2">
        <v>6</v>
      </c>
      <c r="G98" s="4">
        <v>0.13</v>
      </c>
      <c r="H98" s="4">
        <f t="shared" si="2"/>
        <v>0.1053</v>
      </c>
      <c r="I98" s="4">
        <f t="shared" si="3"/>
        <v>0.63180000000000003</v>
      </c>
      <c r="J98" s="3" t="s">
        <v>14</v>
      </c>
      <c r="K98" s="3" t="s">
        <v>6114</v>
      </c>
    </row>
    <row r="99" spans="1:11" x14ac:dyDescent="0.2">
      <c r="A99" s="2">
        <v>97</v>
      </c>
      <c r="B99" s="3" t="s">
        <v>6115</v>
      </c>
      <c r="C99" s="3" t="s">
        <v>6116</v>
      </c>
      <c r="D99" s="3" t="s">
        <v>6117</v>
      </c>
      <c r="E99" s="3" t="s">
        <v>2160</v>
      </c>
      <c r="F99" s="2">
        <v>3</v>
      </c>
      <c r="G99" s="4">
        <v>0.13</v>
      </c>
      <c r="H99" s="4">
        <f t="shared" si="2"/>
        <v>0.1053</v>
      </c>
      <c r="I99" s="4">
        <f t="shared" si="3"/>
        <v>0.31590000000000001</v>
      </c>
      <c r="J99" s="3" t="s">
        <v>14</v>
      </c>
      <c r="K99" s="3" t="s">
        <v>6114</v>
      </c>
    </row>
    <row r="100" spans="1:11" x14ac:dyDescent="0.2">
      <c r="A100" s="2">
        <v>98</v>
      </c>
      <c r="B100" s="3" t="s">
        <v>6118</v>
      </c>
      <c r="C100" s="3" t="s">
        <v>6119</v>
      </c>
      <c r="D100" s="3" t="s">
        <v>6120</v>
      </c>
      <c r="E100" s="3" t="s">
        <v>2160</v>
      </c>
      <c r="F100" s="2">
        <v>1</v>
      </c>
      <c r="G100" s="4">
        <v>1.98</v>
      </c>
      <c r="H100" s="4">
        <f t="shared" si="2"/>
        <v>1.6038000000000001</v>
      </c>
      <c r="I100" s="4">
        <f t="shared" si="3"/>
        <v>1.6038000000000001</v>
      </c>
      <c r="J100" s="3" t="s">
        <v>14</v>
      </c>
      <c r="K100" s="3" t="s">
        <v>5963</v>
      </c>
    </row>
    <row r="101" spans="1:11" x14ac:dyDescent="0.2">
      <c r="A101" s="2">
        <v>102</v>
      </c>
      <c r="B101" s="3" t="s">
        <v>6121</v>
      </c>
      <c r="C101" s="3" t="s">
        <v>6122</v>
      </c>
      <c r="D101" s="3" t="s">
        <v>6123</v>
      </c>
      <c r="E101" s="3" t="s">
        <v>2160</v>
      </c>
      <c r="F101" s="2">
        <v>1</v>
      </c>
      <c r="G101" s="4">
        <v>0.13</v>
      </c>
      <c r="H101" s="4">
        <f t="shared" si="2"/>
        <v>0.1053</v>
      </c>
      <c r="I101" s="4">
        <f t="shared" si="3"/>
        <v>0.1053</v>
      </c>
      <c r="J101" s="3" t="s">
        <v>107</v>
      </c>
      <c r="K101" s="3" t="s">
        <v>5430</v>
      </c>
    </row>
    <row r="102" spans="1:11" x14ac:dyDescent="0.2">
      <c r="A102" s="2">
        <v>103</v>
      </c>
      <c r="B102" s="3" t="s">
        <v>6124</v>
      </c>
      <c r="C102" s="3" t="s">
        <v>6125</v>
      </c>
      <c r="D102" s="3" t="s">
        <v>6126</v>
      </c>
      <c r="E102" s="3" t="s">
        <v>2160</v>
      </c>
      <c r="F102" s="2">
        <v>2</v>
      </c>
      <c r="G102" s="4">
        <v>0.13</v>
      </c>
      <c r="H102" s="4">
        <f t="shared" si="2"/>
        <v>0.1053</v>
      </c>
      <c r="I102" s="4">
        <f t="shared" si="3"/>
        <v>0.21060000000000001</v>
      </c>
      <c r="J102" s="3" t="s">
        <v>14</v>
      </c>
      <c r="K102" s="3" t="s">
        <v>5384</v>
      </c>
    </row>
    <row r="103" spans="1:11" x14ac:dyDescent="0.2">
      <c r="A103" s="2">
        <v>104</v>
      </c>
      <c r="B103" s="3" t="s">
        <v>6127</v>
      </c>
      <c r="C103" s="3" t="s">
        <v>6128</v>
      </c>
      <c r="D103" s="3" t="s">
        <v>6129</v>
      </c>
      <c r="E103" s="3" t="s">
        <v>2160</v>
      </c>
      <c r="F103" s="2">
        <v>7</v>
      </c>
      <c r="G103" s="4">
        <v>0.13</v>
      </c>
      <c r="H103" s="4">
        <f t="shared" si="2"/>
        <v>0.1053</v>
      </c>
      <c r="I103" s="4">
        <f t="shared" si="3"/>
        <v>0.73710000000000009</v>
      </c>
      <c r="J103" s="3" t="s">
        <v>14</v>
      </c>
      <c r="K103" s="3" t="s">
        <v>5384</v>
      </c>
    </row>
    <row r="104" spans="1:11" x14ac:dyDescent="0.2">
      <c r="A104" s="2">
        <v>105</v>
      </c>
      <c r="B104" s="3" t="s">
        <v>6130</v>
      </c>
      <c r="C104" s="3" t="s">
        <v>6131</v>
      </c>
      <c r="D104" s="3" t="s">
        <v>6132</v>
      </c>
      <c r="E104" s="3" t="s">
        <v>2160</v>
      </c>
      <c r="F104" s="2">
        <v>2</v>
      </c>
      <c r="G104" s="4">
        <v>0.13</v>
      </c>
      <c r="H104" s="4">
        <f t="shared" si="2"/>
        <v>0.1053</v>
      </c>
      <c r="I104" s="4">
        <f t="shared" si="3"/>
        <v>0.21060000000000001</v>
      </c>
      <c r="J104" s="3" t="s">
        <v>14</v>
      </c>
      <c r="K104" s="3" t="s">
        <v>5384</v>
      </c>
    </row>
    <row r="105" spans="1:11" x14ac:dyDescent="0.2">
      <c r="A105" s="2">
        <v>106</v>
      </c>
      <c r="B105" s="3" t="s">
        <v>6133</v>
      </c>
      <c r="C105" s="3" t="s">
        <v>6134</v>
      </c>
      <c r="D105" s="3" t="s">
        <v>6135</v>
      </c>
      <c r="E105" s="3" t="s">
        <v>2160</v>
      </c>
      <c r="F105" s="2">
        <v>1</v>
      </c>
      <c r="G105" s="4">
        <v>0.13</v>
      </c>
      <c r="H105" s="4">
        <f t="shared" si="2"/>
        <v>0.1053</v>
      </c>
      <c r="I105" s="4">
        <f t="shared" si="3"/>
        <v>0.1053</v>
      </c>
      <c r="J105" s="3" t="s">
        <v>14</v>
      </c>
      <c r="K105" s="3" t="s">
        <v>5384</v>
      </c>
    </row>
    <row r="106" spans="1:11" x14ac:dyDescent="0.2">
      <c r="A106" s="2">
        <v>107</v>
      </c>
      <c r="B106" s="3" t="s">
        <v>6136</v>
      </c>
      <c r="C106" s="3" t="s">
        <v>6137</v>
      </c>
      <c r="D106" s="3" t="s">
        <v>6138</v>
      </c>
      <c r="E106" s="3" t="s">
        <v>2160</v>
      </c>
      <c r="F106" s="2">
        <v>1</v>
      </c>
      <c r="G106" s="4">
        <v>0.13</v>
      </c>
      <c r="H106" s="4">
        <f t="shared" si="2"/>
        <v>0.1053</v>
      </c>
      <c r="I106" s="4">
        <f t="shared" si="3"/>
        <v>0.1053</v>
      </c>
      <c r="J106" s="3" t="s">
        <v>14</v>
      </c>
      <c r="K106" s="3" t="s">
        <v>5384</v>
      </c>
    </row>
    <row r="107" spans="1:11" x14ac:dyDescent="0.2">
      <c r="A107" s="2">
        <v>108</v>
      </c>
      <c r="B107" s="3" t="s">
        <v>6139</v>
      </c>
      <c r="C107" s="3" t="s">
        <v>6140</v>
      </c>
      <c r="D107" s="3" t="s">
        <v>6141</v>
      </c>
      <c r="E107" s="3" t="s">
        <v>2160</v>
      </c>
      <c r="F107" s="2">
        <v>2</v>
      </c>
      <c r="G107" s="4">
        <v>0.13</v>
      </c>
      <c r="H107" s="4">
        <f t="shared" si="2"/>
        <v>0.1053</v>
      </c>
      <c r="I107" s="4">
        <f t="shared" si="3"/>
        <v>0.21060000000000001</v>
      </c>
      <c r="J107" s="3" t="s">
        <v>14</v>
      </c>
      <c r="K107" s="3" t="s">
        <v>5384</v>
      </c>
    </row>
    <row r="108" spans="1:11" x14ac:dyDescent="0.2">
      <c r="A108" s="2">
        <v>109</v>
      </c>
      <c r="B108" s="3" t="s">
        <v>6142</v>
      </c>
      <c r="C108" s="3" t="s">
        <v>6143</v>
      </c>
      <c r="D108" s="3" t="s">
        <v>6144</v>
      </c>
      <c r="E108" s="3" t="s">
        <v>2160</v>
      </c>
      <c r="F108" s="2">
        <v>2</v>
      </c>
      <c r="G108" s="4">
        <v>135.38</v>
      </c>
      <c r="H108" s="4">
        <f t="shared" si="2"/>
        <v>109.65779999999999</v>
      </c>
      <c r="I108" s="4">
        <f t="shared" si="3"/>
        <v>219.31559999999999</v>
      </c>
      <c r="J108" s="3" t="s">
        <v>107</v>
      </c>
      <c r="K108" s="3" t="s">
        <v>5368</v>
      </c>
    </row>
    <row r="109" spans="1:11" x14ac:dyDescent="0.2">
      <c r="A109" s="2">
        <v>110</v>
      </c>
      <c r="B109" s="3" t="s">
        <v>6145</v>
      </c>
      <c r="C109" s="3" t="s">
        <v>6146</v>
      </c>
      <c r="D109" s="3" t="s">
        <v>6147</v>
      </c>
      <c r="E109" s="3" t="s">
        <v>2160</v>
      </c>
      <c r="F109" s="2">
        <v>1</v>
      </c>
      <c r="G109" s="4">
        <v>0.13</v>
      </c>
      <c r="H109" s="4">
        <f t="shared" si="2"/>
        <v>0.1053</v>
      </c>
      <c r="I109" s="4">
        <f t="shared" si="3"/>
        <v>0.1053</v>
      </c>
      <c r="J109" s="3" t="s">
        <v>107</v>
      </c>
      <c r="K109" s="3" t="s">
        <v>5384</v>
      </c>
    </row>
    <row r="110" spans="1:11" x14ac:dyDescent="0.2">
      <c r="A110" s="2">
        <v>111</v>
      </c>
      <c r="B110" s="3" t="s">
        <v>6148</v>
      </c>
      <c r="C110" s="3" t="s">
        <v>6149</v>
      </c>
      <c r="D110" s="3" t="s">
        <v>6150</v>
      </c>
      <c r="E110" s="3" t="s">
        <v>2160</v>
      </c>
      <c r="F110" s="2">
        <v>2</v>
      </c>
      <c r="G110" s="4">
        <v>135.38</v>
      </c>
      <c r="H110" s="4">
        <f t="shared" si="2"/>
        <v>109.65779999999999</v>
      </c>
      <c r="I110" s="4">
        <f t="shared" si="3"/>
        <v>219.31559999999999</v>
      </c>
      <c r="J110" s="3" t="s">
        <v>107</v>
      </c>
      <c r="K110" s="3" t="s">
        <v>5368</v>
      </c>
    </row>
    <row r="111" spans="1:11" x14ac:dyDescent="0.2">
      <c r="A111" s="2">
        <v>112</v>
      </c>
      <c r="B111" s="3" t="s">
        <v>6151</v>
      </c>
      <c r="C111" s="3" t="s">
        <v>6152</v>
      </c>
      <c r="D111" s="3" t="s">
        <v>6153</v>
      </c>
      <c r="E111" s="3" t="s">
        <v>2160</v>
      </c>
      <c r="F111" s="2">
        <v>1</v>
      </c>
      <c r="G111" s="4">
        <v>135.38</v>
      </c>
      <c r="H111" s="4">
        <f t="shared" si="2"/>
        <v>109.65779999999999</v>
      </c>
      <c r="I111" s="4">
        <f t="shared" si="3"/>
        <v>109.65779999999999</v>
      </c>
      <c r="J111" s="3" t="s">
        <v>107</v>
      </c>
      <c r="K111" s="3" t="s">
        <v>5368</v>
      </c>
    </row>
    <row r="112" spans="1:11" x14ac:dyDescent="0.2">
      <c r="A112" s="2">
        <v>113</v>
      </c>
      <c r="B112" s="3" t="s">
        <v>6154</v>
      </c>
      <c r="C112" s="3" t="s">
        <v>6155</v>
      </c>
      <c r="D112" s="3" t="s">
        <v>6156</v>
      </c>
      <c r="E112" s="3" t="s">
        <v>2160</v>
      </c>
      <c r="F112" s="2">
        <v>2</v>
      </c>
      <c r="G112" s="4">
        <v>6.59</v>
      </c>
      <c r="H112" s="4">
        <f t="shared" si="2"/>
        <v>5.3379000000000003</v>
      </c>
      <c r="I112" s="4">
        <f t="shared" si="3"/>
        <v>10.675800000000001</v>
      </c>
      <c r="J112" s="3" t="s">
        <v>226</v>
      </c>
      <c r="K112" s="3" t="s">
        <v>5310</v>
      </c>
    </row>
    <row r="113" spans="1:11" x14ac:dyDescent="0.2">
      <c r="A113" s="2">
        <v>114</v>
      </c>
      <c r="B113" s="3" t="s">
        <v>6157</v>
      </c>
      <c r="C113" s="3" t="s">
        <v>6158</v>
      </c>
      <c r="D113" s="3" t="s">
        <v>6159</v>
      </c>
      <c r="E113" s="3" t="s">
        <v>2160</v>
      </c>
      <c r="F113" s="2">
        <v>2</v>
      </c>
      <c r="G113" s="4">
        <v>6.59</v>
      </c>
      <c r="H113" s="4">
        <f t="shared" si="2"/>
        <v>5.3379000000000003</v>
      </c>
      <c r="I113" s="4">
        <f t="shared" si="3"/>
        <v>10.675800000000001</v>
      </c>
      <c r="J113" s="3" t="s">
        <v>226</v>
      </c>
      <c r="K113" s="3" t="s">
        <v>5310</v>
      </c>
    </row>
    <row r="114" spans="1:11" x14ac:dyDescent="0.2">
      <c r="A114" s="2">
        <v>115</v>
      </c>
      <c r="B114" s="3" t="s">
        <v>6160</v>
      </c>
      <c r="C114" s="3" t="s">
        <v>6161</v>
      </c>
      <c r="D114" s="3" t="s">
        <v>6162</v>
      </c>
      <c r="E114" s="3" t="s">
        <v>2160</v>
      </c>
      <c r="F114" s="2">
        <v>2</v>
      </c>
      <c r="G114" s="4">
        <v>6.59</v>
      </c>
      <c r="H114" s="4">
        <f t="shared" si="2"/>
        <v>5.3379000000000003</v>
      </c>
      <c r="I114" s="4">
        <f t="shared" si="3"/>
        <v>10.675800000000001</v>
      </c>
      <c r="J114" s="3" t="s">
        <v>226</v>
      </c>
      <c r="K114" s="3" t="s">
        <v>5310</v>
      </c>
    </row>
    <row r="115" spans="1:11" x14ac:dyDescent="0.2">
      <c r="A115" s="2">
        <v>116</v>
      </c>
      <c r="B115" s="3" t="s">
        <v>6163</v>
      </c>
      <c r="C115" s="3" t="s">
        <v>6164</v>
      </c>
      <c r="D115" s="3" t="s">
        <v>6165</v>
      </c>
      <c r="E115" s="3" t="s">
        <v>2160</v>
      </c>
      <c r="F115" s="2">
        <v>1</v>
      </c>
      <c r="G115" s="4">
        <v>6.59</v>
      </c>
      <c r="H115" s="4">
        <f t="shared" si="2"/>
        <v>5.3379000000000003</v>
      </c>
      <c r="I115" s="4">
        <f t="shared" si="3"/>
        <v>5.3379000000000003</v>
      </c>
      <c r="J115" s="3" t="s">
        <v>226</v>
      </c>
      <c r="K115" s="3" t="s">
        <v>5310</v>
      </c>
    </row>
    <row r="116" spans="1:11" x14ac:dyDescent="0.2">
      <c r="A116" s="2">
        <v>117</v>
      </c>
      <c r="B116" s="3" t="s">
        <v>6166</v>
      </c>
      <c r="C116" s="3" t="s">
        <v>6167</v>
      </c>
      <c r="D116" s="3" t="s">
        <v>6168</v>
      </c>
      <c r="E116" s="3" t="s">
        <v>2160</v>
      </c>
      <c r="F116" s="2">
        <v>1</v>
      </c>
      <c r="G116" s="4">
        <v>6.59</v>
      </c>
      <c r="H116" s="4">
        <f t="shared" si="2"/>
        <v>5.3379000000000003</v>
      </c>
      <c r="I116" s="4">
        <f t="shared" si="3"/>
        <v>5.3379000000000003</v>
      </c>
      <c r="J116" s="3" t="s">
        <v>226</v>
      </c>
      <c r="K116" s="3" t="s">
        <v>5310</v>
      </c>
    </row>
    <row r="117" spans="1:11" x14ac:dyDescent="0.2">
      <c r="A117" s="2">
        <v>118</v>
      </c>
      <c r="B117" s="3" t="s">
        <v>6169</v>
      </c>
      <c r="C117" s="3" t="s">
        <v>6170</v>
      </c>
      <c r="D117" s="3" t="s">
        <v>6171</v>
      </c>
      <c r="E117" s="3" t="s">
        <v>2160</v>
      </c>
      <c r="F117" s="2">
        <v>1</v>
      </c>
      <c r="G117" s="4">
        <v>6.59</v>
      </c>
      <c r="H117" s="4">
        <f t="shared" si="2"/>
        <v>5.3379000000000003</v>
      </c>
      <c r="I117" s="4">
        <f t="shared" si="3"/>
        <v>5.3379000000000003</v>
      </c>
      <c r="J117" s="3" t="s">
        <v>226</v>
      </c>
      <c r="K117" s="3" t="s">
        <v>5310</v>
      </c>
    </row>
    <row r="118" spans="1:11" x14ac:dyDescent="0.2">
      <c r="A118" s="2">
        <v>119</v>
      </c>
      <c r="B118" s="3" t="s">
        <v>6172</v>
      </c>
      <c r="C118" s="3" t="s">
        <v>6173</v>
      </c>
      <c r="D118" s="3" t="s">
        <v>6174</v>
      </c>
      <c r="E118" s="3" t="s">
        <v>2160</v>
      </c>
      <c r="F118" s="2">
        <v>2</v>
      </c>
      <c r="G118" s="4">
        <v>6.59</v>
      </c>
      <c r="H118" s="4">
        <f t="shared" si="2"/>
        <v>5.3379000000000003</v>
      </c>
      <c r="I118" s="4">
        <f t="shared" si="3"/>
        <v>10.675800000000001</v>
      </c>
      <c r="J118" s="3" t="s">
        <v>226</v>
      </c>
      <c r="K118" s="3" t="s">
        <v>5310</v>
      </c>
    </row>
    <row r="119" spans="1:11" x14ac:dyDescent="0.2">
      <c r="A119" s="2">
        <v>120</v>
      </c>
      <c r="B119" s="3" t="s">
        <v>6175</v>
      </c>
      <c r="C119" s="3" t="s">
        <v>6176</v>
      </c>
      <c r="D119" s="3" t="s">
        <v>6177</v>
      </c>
      <c r="E119" s="3" t="s">
        <v>2160</v>
      </c>
      <c r="F119" s="2">
        <v>2</v>
      </c>
      <c r="G119" s="4">
        <v>6.59</v>
      </c>
      <c r="H119" s="4">
        <f t="shared" si="2"/>
        <v>5.3379000000000003</v>
      </c>
      <c r="I119" s="4">
        <f t="shared" si="3"/>
        <v>10.675800000000001</v>
      </c>
      <c r="J119" s="3" t="s">
        <v>226</v>
      </c>
      <c r="K119" s="3" t="s">
        <v>5310</v>
      </c>
    </row>
    <row r="120" spans="1:11" x14ac:dyDescent="0.2">
      <c r="A120" s="2">
        <v>121</v>
      </c>
      <c r="B120" s="3" t="s">
        <v>6178</v>
      </c>
      <c r="C120" s="3" t="s">
        <v>6179</v>
      </c>
      <c r="D120" s="3" t="s">
        <v>6180</v>
      </c>
      <c r="E120" s="3" t="s">
        <v>2160</v>
      </c>
      <c r="F120" s="2">
        <v>2</v>
      </c>
      <c r="G120" s="4">
        <v>6.59</v>
      </c>
      <c r="H120" s="4">
        <f t="shared" si="2"/>
        <v>5.3379000000000003</v>
      </c>
      <c r="I120" s="4">
        <f t="shared" si="3"/>
        <v>10.675800000000001</v>
      </c>
      <c r="J120" s="3" t="s">
        <v>226</v>
      </c>
      <c r="K120" s="3" t="s">
        <v>5310</v>
      </c>
    </row>
    <row r="121" spans="1:11" x14ac:dyDescent="0.2">
      <c r="A121" s="2">
        <v>122</v>
      </c>
      <c r="B121" s="3" t="s">
        <v>6181</v>
      </c>
      <c r="C121" s="3" t="s">
        <v>6182</v>
      </c>
      <c r="D121" s="3" t="s">
        <v>6183</v>
      </c>
      <c r="E121" s="3" t="s">
        <v>2160</v>
      </c>
      <c r="F121" s="2">
        <v>2</v>
      </c>
      <c r="G121" s="4">
        <v>6.59</v>
      </c>
      <c r="H121" s="4">
        <f t="shared" si="2"/>
        <v>5.3379000000000003</v>
      </c>
      <c r="I121" s="4">
        <f t="shared" si="3"/>
        <v>10.675800000000001</v>
      </c>
      <c r="J121" s="3" t="s">
        <v>226</v>
      </c>
      <c r="K121" s="3" t="s">
        <v>5310</v>
      </c>
    </row>
    <row r="122" spans="1:11" x14ac:dyDescent="0.2">
      <c r="A122" s="2">
        <v>123</v>
      </c>
      <c r="B122" s="3" t="s">
        <v>6184</v>
      </c>
      <c r="C122" s="3" t="s">
        <v>6185</v>
      </c>
      <c r="D122" s="3" t="s">
        <v>6186</v>
      </c>
      <c r="E122" s="3" t="s">
        <v>2160</v>
      </c>
      <c r="F122" s="2">
        <v>2</v>
      </c>
      <c r="G122" s="4">
        <v>6.59</v>
      </c>
      <c r="H122" s="4">
        <f t="shared" si="2"/>
        <v>5.3379000000000003</v>
      </c>
      <c r="I122" s="4">
        <f t="shared" si="3"/>
        <v>10.675800000000001</v>
      </c>
      <c r="J122" s="3" t="s">
        <v>226</v>
      </c>
      <c r="K122" s="3" t="s">
        <v>5310</v>
      </c>
    </row>
    <row r="123" spans="1:11" x14ac:dyDescent="0.2">
      <c r="A123" s="2">
        <v>124</v>
      </c>
      <c r="B123" s="3" t="s">
        <v>6187</v>
      </c>
      <c r="C123" s="3" t="s">
        <v>6188</v>
      </c>
      <c r="D123" s="3" t="s">
        <v>6189</v>
      </c>
      <c r="E123" s="3" t="s">
        <v>2160</v>
      </c>
      <c r="F123" s="2">
        <v>1</v>
      </c>
      <c r="G123" s="4">
        <v>6.59</v>
      </c>
      <c r="H123" s="4">
        <f t="shared" si="2"/>
        <v>5.3379000000000003</v>
      </c>
      <c r="I123" s="4">
        <f t="shared" si="3"/>
        <v>5.3379000000000003</v>
      </c>
      <c r="J123" s="3" t="s">
        <v>226</v>
      </c>
      <c r="K123" s="3" t="s">
        <v>5310</v>
      </c>
    </row>
    <row r="124" spans="1:11" x14ac:dyDescent="0.2">
      <c r="A124" s="2">
        <v>125</v>
      </c>
      <c r="B124" s="3" t="s">
        <v>6190</v>
      </c>
      <c r="C124" s="3" t="s">
        <v>6191</v>
      </c>
      <c r="D124" s="3" t="s">
        <v>6192</v>
      </c>
      <c r="E124" s="3" t="s">
        <v>2160</v>
      </c>
      <c r="F124" s="2">
        <v>1</v>
      </c>
      <c r="G124" s="4">
        <v>0.13</v>
      </c>
      <c r="H124" s="4">
        <f t="shared" si="2"/>
        <v>0.1053</v>
      </c>
      <c r="I124" s="4">
        <f t="shared" si="3"/>
        <v>0.1053</v>
      </c>
      <c r="J124" s="3" t="s">
        <v>14</v>
      </c>
      <c r="K124" s="3" t="s">
        <v>2161</v>
      </c>
    </row>
    <row r="125" spans="1:11" x14ac:dyDescent="0.2">
      <c r="A125" s="2">
        <v>126</v>
      </c>
      <c r="B125" s="3" t="s">
        <v>6193</v>
      </c>
      <c r="C125" s="3" t="s">
        <v>6194</v>
      </c>
      <c r="D125" s="3" t="s">
        <v>6195</v>
      </c>
      <c r="E125" s="3" t="s">
        <v>2160</v>
      </c>
      <c r="F125" s="2">
        <v>1</v>
      </c>
      <c r="G125" s="4">
        <v>30.83</v>
      </c>
      <c r="H125" s="4">
        <f t="shared" si="2"/>
        <v>24.972300000000001</v>
      </c>
      <c r="I125" s="4">
        <f t="shared" si="3"/>
        <v>24.972300000000001</v>
      </c>
      <c r="J125" s="3" t="s">
        <v>226</v>
      </c>
      <c r="K125" s="3" t="s">
        <v>5305</v>
      </c>
    </row>
    <row r="126" spans="1:11" x14ac:dyDescent="0.2">
      <c r="A126" s="2">
        <v>127</v>
      </c>
      <c r="B126" s="3" t="s">
        <v>6196</v>
      </c>
      <c r="C126" s="3" t="s">
        <v>6197</v>
      </c>
      <c r="D126" s="3" t="s">
        <v>6198</v>
      </c>
      <c r="E126" s="3" t="s">
        <v>2160</v>
      </c>
      <c r="F126" s="2">
        <v>1</v>
      </c>
      <c r="G126" s="4">
        <v>2.8</v>
      </c>
      <c r="H126" s="4">
        <f t="shared" si="2"/>
        <v>2.2680000000000002</v>
      </c>
      <c r="I126" s="4">
        <f t="shared" si="3"/>
        <v>2.2680000000000002</v>
      </c>
      <c r="J126" s="3" t="s">
        <v>14</v>
      </c>
      <c r="K126" s="3" t="s">
        <v>6199</v>
      </c>
    </row>
    <row r="127" spans="1:11" x14ac:dyDescent="0.2">
      <c r="A127" s="2">
        <v>128</v>
      </c>
      <c r="B127" s="3" t="s">
        <v>6200</v>
      </c>
      <c r="C127" s="3" t="s">
        <v>6201</v>
      </c>
      <c r="D127" s="3" t="s">
        <v>6202</v>
      </c>
      <c r="E127" s="3" t="s">
        <v>2160</v>
      </c>
      <c r="F127" s="2">
        <v>1</v>
      </c>
      <c r="G127" s="4">
        <v>2.8</v>
      </c>
      <c r="H127" s="4">
        <f t="shared" si="2"/>
        <v>2.2680000000000002</v>
      </c>
      <c r="I127" s="4">
        <f t="shared" si="3"/>
        <v>2.2680000000000002</v>
      </c>
      <c r="J127" s="3" t="s">
        <v>14</v>
      </c>
      <c r="K127" s="3" t="s">
        <v>2161</v>
      </c>
    </row>
    <row r="128" spans="1:11" x14ac:dyDescent="0.2">
      <c r="A128" s="2">
        <v>129</v>
      </c>
      <c r="B128" s="3" t="s">
        <v>6203</v>
      </c>
      <c r="C128" s="3" t="s">
        <v>6204</v>
      </c>
      <c r="D128" s="3" t="s">
        <v>6205</v>
      </c>
      <c r="E128" s="3" t="s">
        <v>2160</v>
      </c>
      <c r="F128" s="2">
        <v>1</v>
      </c>
      <c r="G128" s="4">
        <v>3.31</v>
      </c>
      <c r="H128" s="4">
        <f t="shared" si="2"/>
        <v>2.6811000000000003</v>
      </c>
      <c r="I128" s="4">
        <f t="shared" si="3"/>
        <v>2.6811000000000003</v>
      </c>
      <c r="J128" s="3" t="s">
        <v>14</v>
      </c>
      <c r="K128" s="3" t="s">
        <v>2161</v>
      </c>
    </row>
    <row r="129" spans="1:11" x14ac:dyDescent="0.2">
      <c r="A129" s="2">
        <v>130</v>
      </c>
      <c r="B129" s="3" t="s">
        <v>6206</v>
      </c>
      <c r="C129" s="3" t="s">
        <v>6207</v>
      </c>
      <c r="D129" s="3" t="s">
        <v>6208</v>
      </c>
      <c r="E129" s="3" t="s">
        <v>2160</v>
      </c>
      <c r="F129" s="2">
        <v>1</v>
      </c>
      <c r="G129" s="4">
        <v>0.13</v>
      </c>
      <c r="H129" s="4">
        <f t="shared" si="2"/>
        <v>0.1053</v>
      </c>
      <c r="I129" s="4">
        <f t="shared" si="3"/>
        <v>0.1053</v>
      </c>
      <c r="J129" s="3" t="s">
        <v>14</v>
      </c>
      <c r="K129" s="3" t="s">
        <v>5310</v>
      </c>
    </row>
    <row r="130" spans="1:11" x14ac:dyDescent="0.2">
      <c r="A130" s="2">
        <v>131</v>
      </c>
      <c r="B130" s="3" t="s">
        <v>6209</v>
      </c>
      <c r="C130" s="3" t="s">
        <v>6210</v>
      </c>
      <c r="D130" s="3" t="s">
        <v>6211</v>
      </c>
      <c r="E130" s="3" t="s">
        <v>2160</v>
      </c>
      <c r="F130" s="2">
        <v>1</v>
      </c>
      <c r="G130" s="4">
        <v>50</v>
      </c>
      <c r="H130" s="4">
        <f t="shared" si="2"/>
        <v>40.5</v>
      </c>
      <c r="I130" s="4">
        <f t="shared" si="3"/>
        <v>40.5</v>
      </c>
      <c r="J130" s="3" t="s">
        <v>2072</v>
      </c>
      <c r="K130" s="3" t="s">
        <v>5305</v>
      </c>
    </row>
    <row r="131" spans="1:11" x14ac:dyDescent="0.2">
      <c r="A131" s="2">
        <v>132</v>
      </c>
      <c r="B131" s="3" t="s">
        <v>6212</v>
      </c>
      <c r="C131" s="3" t="s">
        <v>6213</v>
      </c>
      <c r="D131" s="3" t="s">
        <v>6214</v>
      </c>
      <c r="E131" s="3" t="s">
        <v>2160</v>
      </c>
      <c r="F131" s="2">
        <v>2</v>
      </c>
      <c r="G131" s="4">
        <v>22.5</v>
      </c>
      <c r="H131" s="4">
        <f t="shared" si="2"/>
        <v>18.225000000000001</v>
      </c>
      <c r="I131" s="4">
        <f t="shared" si="3"/>
        <v>36.450000000000003</v>
      </c>
      <c r="J131" s="3" t="s">
        <v>226</v>
      </c>
      <c r="K131" s="3" t="s">
        <v>5305</v>
      </c>
    </row>
    <row r="132" spans="1:11" x14ac:dyDescent="0.2">
      <c r="A132" s="2">
        <v>133</v>
      </c>
      <c r="B132" s="3" t="s">
        <v>6215</v>
      </c>
      <c r="C132" s="3" t="s">
        <v>6216</v>
      </c>
      <c r="D132" s="3" t="s">
        <v>6217</v>
      </c>
      <c r="E132" s="3" t="s">
        <v>2160</v>
      </c>
      <c r="F132" s="2">
        <v>1</v>
      </c>
      <c r="G132" s="4">
        <v>50</v>
      </c>
      <c r="H132" s="4">
        <f t="shared" ref="H132:H143" si="4">G132*0.9*0.9</f>
        <v>40.5</v>
      </c>
      <c r="I132" s="4">
        <f t="shared" ref="I132:I143" si="5">F132*H132</f>
        <v>40.5</v>
      </c>
      <c r="J132" s="3" t="s">
        <v>2072</v>
      </c>
      <c r="K132" s="3" t="s">
        <v>5305</v>
      </c>
    </row>
    <row r="133" spans="1:11" x14ac:dyDescent="0.2">
      <c r="A133" s="2">
        <v>134</v>
      </c>
      <c r="B133" s="3" t="s">
        <v>6218</v>
      </c>
      <c r="C133" s="3" t="s">
        <v>6219</v>
      </c>
      <c r="D133" s="3" t="s">
        <v>6220</v>
      </c>
      <c r="E133" s="3" t="s">
        <v>2160</v>
      </c>
      <c r="F133" s="2">
        <v>2</v>
      </c>
      <c r="G133" s="4">
        <v>0.13</v>
      </c>
      <c r="H133" s="4">
        <f t="shared" si="4"/>
        <v>0.1053</v>
      </c>
      <c r="I133" s="4">
        <f t="shared" si="5"/>
        <v>0.21060000000000001</v>
      </c>
      <c r="J133" s="3" t="s">
        <v>2072</v>
      </c>
      <c r="K133" s="3" t="s">
        <v>5305</v>
      </c>
    </row>
    <row r="134" spans="1:11" x14ac:dyDescent="0.2">
      <c r="A134" s="2">
        <v>135</v>
      </c>
      <c r="B134" s="3" t="s">
        <v>6221</v>
      </c>
      <c r="C134" s="3" t="s">
        <v>6222</v>
      </c>
      <c r="D134" s="3" t="s">
        <v>6223</v>
      </c>
      <c r="E134" s="3" t="s">
        <v>2160</v>
      </c>
      <c r="F134" s="2">
        <v>5</v>
      </c>
      <c r="G134" s="4">
        <v>22.76</v>
      </c>
      <c r="H134" s="4">
        <f t="shared" si="4"/>
        <v>18.435600000000001</v>
      </c>
      <c r="I134" s="4">
        <f t="shared" si="5"/>
        <v>92.177999999999997</v>
      </c>
      <c r="J134" s="3" t="s">
        <v>226</v>
      </c>
      <c r="K134" s="3" t="s">
        <v>5305</v>
      </c>
    </row>
    <row r="135" spans="1:11" x14ac:dyDescent="0.2">
      <c r="A135" s="2">
        <v>136</v>
      </c>
      <c r="B135" s="3" t="s">
        <v>6224</v>
      </c>
      <c r="C135" s="3" t="s">
        <v>6225</v>
      </c>
      <c r="D135" s="3" t="s">
        <v>6226</v>
      </c>
      <c r="E135" s="3" t="s">
        <v>2160</v>
      </c>
      <c r="F135" s="2">
        <v>2</v>
      </c>
      <c r="G135" s="4">
        <v>11.48</v>
      </c>
      <c r="H135" s="4">
        <f t="shared" si="4"/>
        <v>9.2988000000000017</v>
      </c>
      <c r="I135" s="4">
        <f t="shared" si="5"/>
        <v>18.597600000000003</v>
      </c>
      <c r="J135" s="3" t="s">
        <v>226</v>
      </c>
      <c r="K135" s="3" t="s">
        <v>5305</v>
      </c>
    </row>
    <row r="136" spans="1:11" x14ac:dyDescent="0.2">
      <c r="A136" s="2">
        <v>137</v>
      </c>
      <c r="B136" s="3" t="s">
        <v>6227</v>
      </c>
      <c r="C136" s="3" t="s">
        <v>6228</v>
      </c>
      <c r="D136" s="3" t="s">
        <v>6229</v>
      </c>
      <c r="E136" s="3" t="s">
        <v>2160</v>
      </c>
      <c r="F136" s="2">
        <v>1</v>
      </c>
      <c r="G136" s="4">
        <v>15.4</v>
      </c>
      <c r="H136" s="4">
        <f t="shared" si="4"/>
        <v>12.474000000000002</v>
      </c>
      <c r="I136" s="4">
        <f t="shared" si="5"/>
        <v>12.474000000000002</v>
      </c>
      <c r="J136" s="3" t="s">
        <v>107</v>
      </c>
      <c r="K136" s="3" t="s">
        <v>5305</v>
      </c>
    </row>
    <row r="137" spans="1:11" x14ac:dyDescent="0.2">
      <c r="A137" s="2">
        <v>138</v>
      </c>
      <c r="B137" s="3" t="s">
        <v>6230</v>
      </c>
      <c r="C137" s="3" t="s">
        <v>6231</v>
      </c>
      <c r="D137" s="3" t="s">
        <v>6232</v>
      </c>
      <c r="E137" s="3" t="s">
        <v>2160</v>
      </c>
      <c r="F137" s="2">
        <v>1</v>
      </c>
      <c r="G137" s="4">
        <v>29.07</v>
      </c>
      <c r="H137" s="4">
        <f t="shared" si="4"/>
        <v>23.546700000000001</v>
      </c>
      <c r="I137" s="4">
        <f t="shared" si="5"/>
        <v>23.546700000000001</v>
      </c>
      <c r="J137" s="3" t="s">
        <v>107</v>
      </c>
      <c r="K137" s="3" t="s">
        <v>5305</v>
      </c>
    </row>
    <row r="138" spans="1:11" x14ac:dyDescent="0.2">
      <c r="A138" s="2">
        <v>139</v>
      </c>
      <c r="B138" s="3" t="s">
        <v>6233</v>
      </c>
      <c r="C138" s="3" t="s">
        <v>6234</v>
      </c>
      <c r="D138" s="3" t="s">
        <v>6235</v>
      </c>
      <c r="E138" s="3" t="s">
        <v>2160</v>
      </c>
      <c r="F138" s="2">
        <v>1</v>
      </c>
      <c r="G138" s="4">
        <v>50</v>
      </c>
      <c r="H138" s="4">
        <f t="shared" si="4"/>
        <v>40.5</v>
      </c>
      <c r="I138" s="4">
        <f t="shared" si="5"/>
        <v>40.5</v>
      </c>
      <c r="J138" s="3" t="s">
        <v>2072</v>
      </c>
      <c r="K138" s="3" t="s">
        <v>5305</v>
      </c>
    </row>
    <row r="139" spans="1:11" x14ac:dyDescent="0.2">
      <c r="A139" s="2">
        <v>140</v>
      </c>
      <c r="B139" s="3" t="s">
        <v>6236</v>
      </c>
      <c r="C139" s="3" t="s">
        <v>6237</v>
      </c>
      <c r="D139" s="3" t="s">
        <v>6238</v>
      </c>
      <c r="E139" s="3" t="s">
        <v>2160</v>
      </c>
      <c r="F139" s="2">
        <v>1</v>
      </c>
      <c r="G139" s="4">
        <v>50</v>
      </c>
      <c r="H139" s="4">
        <f t="shared" si="4"/>
        <v>40.5</v>
      </c>
      <c r="I139" s="4">
        <f t="shared" si="5"/>
        <v>40.5</v>
      </c>
      <c r="J139" s="3" t="s">
        <v>226</v>
      </c>
      <c r="K139" s="3" t="s">
        <v>5305</v>
      </c>
    </row>
    <row r="140" spans="1:11" x14ac:dyDescent="0.2">
      <c r="A140" s="2">
        <v>142</v>
      </c>
      <c r="B140" s="3" t="s">
        <v>6239</v>
      </c>
      <c r="C140" s="3" t="s">
        <v>6240</v>
      </c>
      <c r="D140" s="3" t="s">
        <v>6241</v>
      </c>
      <c r="E140" s="3" t="s">
        <v>2160</v>
      </c>
      <c r="F140" s="2">
        <v>1</v>
      </c>
      <c r="G140" s="4">
        <v>14.35</v>
      </c>
      <c r="H140" s="4">
        <f t="shared" si="4"/>
        <v>11.6235</v>
      </c>
      <c r="I140" s="4">
        <f t="shared" si="5"/>
        <v>11.6235</v>
      </c>
      <c r="J140" s="3" t="s">
        <v>14</v>
      </c>
      <c r="K140" s="3" t="s">
        <v>5305</v>
      </c>
    </row>
    <row r="141" spans="1:11" x14ac:dyDescent="0.2">
      <c r="A141" s="2">
        <v>143</v>
      </c>
      <c r="B141" s="3" t="s">
        <v>6242</v>
      </c>
      <c r="C141" s="3" t="s">
        <v>6243</v>
      </c>
      <c r="D141" s="2"/>
      <c r="E141" s="3" t="s">
        <v>2160</v>
      </c>
      <c r="F141" s="2">
        <v>1</v>
      </c>
      <c r="G141" s="4">
        <v>15.82</v>
      </c>
      <c r="H141" s="4">
        <f t="shared" si="4"/>
        <v>12.814200000000001</v>
      </c>
      <c r="I141" s="4">
        <f t="shared" si="5"/>
        <v>12.814200000000001</v>
      </c>
      <c r="J141" s="3" t="s">
        <v>14</v>
      </c>
      <c r="K141" s="2"/>
    </row>
    <row r="142" spans="1:11" x14ac:dyDescent="0.2">
      <c r="A142" s="2">
        <v>144</v>
      </c>
      <c r="B142" s="3" t="s">
        <v>6242</v>
      </c>
      <c r="C142" s="3" t="s">
        <v>6243</v>
      </c>
      <c r="D142" s="2"/>
      <c r="E142" s="3" t="s">
        <v>2160</v>
      </c>
      <c r="F142" s="2">
        <v>1</v>
      </c>
      <c r="G142" s="4">
        <v>15.82</v>
      </c>
      <c r="H142" s="4">
        <f t="shared" si="4"/>
        <v>12.814200000000001</v>
      </c>
      <c r="I142" s="4">
        <f t="shared" si="5"/>
        <v>12.814200000000001</v>
      </c>
      <c r="J142" s="3" t="s">
        <v>14</v>
      </c>
      <c r="K142" s="2"/>
    </row>
    <row r="143" spans="1:11" x14ac:dyDescent="0.2">
      <c r="A143" s="2">
        <v>145</v>
      </c>
      <c r="B143" s="3" t="s">
        <v>6242</v>
      </c>
      <c r="C143" s="3" t="s">
        <v>6243</v>
      </c>
      <c r="D143" s="2"/>
      <c r="E143" s="3" t="s">
        <v>2160</v>
      </c>
      <c r="F143" s="2">
        <v>2</v>
      </c>
      <c r="G143" s="4">
        <v>15.82</v>
      </c>
      <c r="H143" s="4">
        <f t="shared" si="4"/>
        <v>12.814200000000001</v>
      </c>
      <c r="I143" s="4">
        <f t="shared" si="5"/>
        <v>25.628400000000003</v>
      </c>
      <c r="J143" s="3" t="s">
        <v>14</v>
      </c>
      <c r="K143" s="2"/>
    </row>
    <row r="144" spans="1:11" x14ac:dyDescent="0.2">
      <c r="A144" s="2"/>
      <c r="B144" s="3" t="s">
        <v>181</v>
      </c>
      <c r="C144" s="2"/>
      <c r="D144" s="2"/>
      <c r="E144" s="2"/>
      <c r="F144" s="2">
        <v>976</v>
      </c>
      <c r="G144" s="4"/>
      <c r="H144" s="4">
        <f t="shared" ref="H144" si="6">G144*0.9</f>
        <v>0</v>
      </c>
      <c r="I144" s="4">
        <f>SUM(I3:I143)</f>
        <v>3781.4769000000006</v>
      </c>
      <c r="J144" s="2"/>
      <c r="K144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F9AC4-1306-AE48-84ED-62FA7E2256B7}">
  <dimension ref="A1:K308"/>
  <sheetViews>
    <sheetView workbookViewId="0">
      <selection activeCell="H3" sqref="H3:H30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0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7946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6244</v>
      </c>
      <c r="C3" s="3" t="s">
        <v>6245</v>
      </c>
      <c r="D3" s="3" t="s">
        <v>6246</v>
      </c>
      <c r="E3" s="3" t="s">
        <v>3630</v>
      </c>
      <c r="F3" s="2">
        <v>1</v>
      </c>
      <c r="G3" s="4">
        <v>0.13</v>
      </c>
      <c r="H3" s="4">
        <f>G3*0.9*0.9</f>
        <v>0.1053</v>
      </c>
      <c r="I3" s="4">
        <f>F3*H3</f>
        <v>0.1053</v>
      </c>
      <c r="J3" s="3" t="s">
        <v>14</v>
      </c>
      <c r="K3" s="3" t="s">
        <v>5919</v>
      </c>
    </row>
    <row r="4" spans="1:11" x14ac:dyDescent="0.2">
      <c r="A4" s="2">
        <v>2</v>
      </c>
      <c r="B4" s="3" t="s">
        <v>6247</v>
      </c>
      <c r="C4" s="3" t="s">
        <v>6248</v>
      </c>
      <c r="D4" s="3" t="s">
        <v>6249</v>
      </c>
      <c r="E4" s="3" t="s">
        <v>3630</v>
      </c>
      <c r="F4" s="2">
        <v>1</v>
      </c>
      <c r="G4" s="4">
        <v>2.61</v>
      </c>
      <c r="H4" s="4">
        <f t="shared" ref="H4:H67" si="0">G4*0.9*0.9</f>
        <v>2.1140999999999996</v>
      </c>
      <c r="I4" s="4">
        <f t="shared" ref="I4:I67" si="1">F4*H4</f>
        <v>2.1140999999999996</v>
      </c>
      <c r="J4" s="3" t="s">
        <v>107</v>
      </c>
      <c r="K4" s="3" t="s">
        <v>5919</v>
      </c>
    </row>
    <row r="5" spans="1:11" x14ac:dyDescent="0.2">
      <c r="A5" s="2">
        <v>3</v>
      </c>
      <c r="B5" s="3" t="s">
        <v>6250</v>
      </c>
      <c r="C5" s="3" t="s">
        <v>6251</v>
      </c>
      <c r="D5" s="3" t="s">
        <v>6252</v>
      </c>
      <c r="E5" s="3" t="s">
        <v>3630</v>
      </c>
      <c r="F5" s="2">
        <v>2</v>
      </c>
      <c r="G5" s="4">
        <v>2.61</v>
      </c>
      <c r="H5" s="4">
        <f t="shared" si="0"/>
        <v>2.1140999999999996</v>
      </c>
      <c r="I5" s="4">
        <f t="shared" si="1"/>
        <v>4.2281999999999993</v>
      </c>
      <c r="J5" s="3" t="s">
        <v>14</v>
      </c>
      <c r="K5" s="3" t="s">
        <v>5919</v>
      </c>
    </row>
    <row r="6" spans="1:11" x14ac:dyDescent="0.2">
      <c r="A6" s="2">
        <v>4</v>
      </c>
      <c r="B6" s="3" t="s">
        <v>6253</v>
      </c>
      <c r="C6" s="3" t="s">
        <v>6254</v>
      </c>
      <c r="D6" s="3" t="s">
        <v>6255</v>
      </c>
      <c r="E6" s="3" t="s">
        <v>3630</v>
      </c>
      <c r="F6" s="2">
        <v>1</v>
      </c>
      <c r="G6" s="4">
        <v>2.61</v>
      </c>
      <c r="H6" s="4">
        <f t="shared" si="0"/>
        <v>2.1140999999999996</v>
      </c>
      <c r="I6" s="4">
        <f t="shared" si="1"/>
        <v>2.1140999999999996</v>
      </c>
      <c r="J6" s="3" t="s">
        <v>14</v>
      </c>
      <c r="K6" s="3" t="s">
        <v>5919</v>
      </c>
    </row>
    <row r="7" spans="1:11" x14ac:dyDescent="0.2">
      <c r="A7" s="2">
        <v>5</v>
      </c>
      <c r="B7" s="3" t="s">
        <v>6256</v>
      </c>
      <c r="C7" s="3" t="s">
        <v>6257</v>
      </c>
      <c r="D7" s="3" t="s">
        <v>6258</v>
      </c>
      <c r="E7" s="3" t="s">
        <v>3630</v>
      </c>
      <c r="F7" s="2">
        <v>2</v>
      </c>
      <c r="G7" s="4">
        <v>2.61</v>
      </c>
      <c r="H7" s="4">
        <f t="shared" si="0"/>
        <v>2.1140999999999996</v>
      </c>
      <c r="I7" s="4">
        <f t="shared" si="1"/>
        <v>4.2281999999999993</v>
      </c>
      <c r="J7" s="3" t="s">
        <v>14</v>
      </c>
      <c r="K7" s="3" t="s">
        <v>5919</v>
      </c>
    </row>
    <row r="8" spans="1:11" x14ac:dyDescent="0.2">
      <c r="A8" s="2">
        <v>6</v>
      </c>
      <c r="B8" s="3" t="s">
        <v>6259</v>
      </c>
      <c r="C8" s="3" t="s">
        <v>6260</v>
      </c>
      <c r="D8" s="3" t="s">
        <v>6261</v>
      </c>
      <c r="E8" s="3" t="s">
        <v>3630</v>
      </c>
      <c r="F8" s="2">
        <v>3</v>
      </c>
      <c r="G8" s="4">
        <v>0.13</v>
      </c>
      <c r="H8" s="4">
        <f t="shared" si="0"/>
        <v>0.1053</v>
      </c>
      <c r="I8" s="4">
        <f t="shared" si="1"/>
        <v>0.31590000000000001</v>
      </c>
      <c r="J8" s="3" t="s">
        <v>14</v>
      </c>
      <c r="K8" s="3" t="s">
        <v>5919</v>
      </c>
    </row>
    <row r="9" spans="1:11" x14ac:dyDescent="0.2">
      <c r="A9" s="2">
        <v>7</v>
      </c>
      <c r="B9" s="3" t="s">
        <v>6262</v>
      </c>
      <c r="C9" s="3" t="s">
        <v>6263</v>
      </c>
      <c r="D9" s="3" t="s">
        <v>6264</v>
      </c>
      <c r="E9" s="3" t="s">
        <v>3630</v>
      </c>
      <c r="F9" s="2">
        <v>7</v>
      </c>
      <c r="G9" s="4">
        <v>2.4300000000000002</v>
      </c>
      <c r="H9" s="4">
        <f t="shared" si="0"/>
        <v>1.9683000000000004</v>
      </c>
      <c r="I9" s="4">
        <f t="shared" si="1"/>
        <v>13.778100000000002</v>
      </c>
      <c r="J9" s="3" t="s">
        <v>2072</v>
      </c>
      <c r="K9" s="3" t="s">
        <v>5919</v>
      </c>
    </row>
    <row r="10" spans="1:11" x14ac:dyDescent="0.2">
      <c r="A10" s="2">
        <v>8</v>
      </c>
      <c r="B10" s="3" t="s">
        <v>6265</v>
      </c>
      <c r="C10" s="3" t="s">
        <v>6266</v>
      </c>
      <c r="D10" s="3" t="s">
        <v>6267</v>
      </c>
      <c r="E10" s="3" t="s">
        <v>3630</v>
      </c>
      <c r="F10" s="2">
        <v>6</v>
      </c>
      <c r="G10" s="4">
        <v>2.4300000000000002</v>
      </c>
      <c r="H10" s="4">
        <f t="shared" si="0"/>
        <v>1.9683000000000004</v>
      </c>
      <c r="I10" s="4">
        <f t="shared" si="1"/>
        <v>11.809800000000003</v>
      </c>
      <c r="J10" s="3" t="s">
        <v>2072</v>
      </c>
      <c r="K10" s="3" t="s">
        <v>5919</v>
      </c>
    </row>
    <row r="11" spans="1:11" x14ac:dyDescent="0.2">
      <c r="A11" s="2">
        <v>9</v>
      </c>
      <c r="B11" s="3" t="s">
        <v>6268</v>
      </c>
      <c r="C11" s="3" t="s">
        <v>6269</v>
      </c>
      <c r="D11" s="3" t="s">
        <v>6270</v>
      </c>
      <c r="E11" s="3" t="s">
        <v>3630</v>
      </c>
      <c r="F11" s="2">
        <v>8</v>
      </c>
      <c r="G11" s="4">
        <v>2.4300000000000002</v>
      </c>
      <c r="H11" s="4">
        <f t="shared" si="0"/>
        <v>1.9683000000000004</v>
      </c>
      <c r="I11" s="4">
        <f t="shared" si="1"/>
        <v>15.746400000000003</v>
      </c>
      <c r="J11" s="3" t="s">
        <v>2072</v>
      </c>
      <c r="K11" s="3" t="s">
        <v>5919</v>
      </c>
    </row>
    <row r="12" spans="1:11" x14ac:dyDescent="0.2">
      <c r="A12" s="2">
        <v>10</v>
      </c>
      <c r="B12" s="3" t="s">
        <v>6271</v>
      </c>
      <c r="C12" s="3" t="s">
        <v>6272</v>
      </c>
      <c r="D12" s="3" t="s">
        <v>6273</v>
      </c>
      <c r="E12" s="3" t="s">
        <v>3630</v>
      </c>
      <c r="F12" s="2">
        <v>21</v>
      </c>
      <c r="G12" s="4">
        <v>2.4300000000000002</v>
      </c>
      <c r="H12" s="4">
        <f t="shared" si="0"/>
        <v>1.9683000000000004</v>
      </c>
      <c r="I12" s="4">
        <f t="shared" si="1"/>
        <v>41.334300000000006</v>
      </c>
      <c r="J12" s="3" t="s">
        <v>2072</v>
      </c>
      <c r="K12" s="3" t="s">
        <v>5919</v>
      </c>
    </row>
    <row r="13" spans="1:11" x14ac:dyDescent="0.2">
      <c r="A13" s="2">
        <v>11</v>
      </c>
      <c r="B13" s="3" t="s">
        <v>6274</v>
      </c>
      <c r="C13" s="3" t="s">
        <v>6275</v>
      </c>
      <c r="D13" s="3" t="s">
        <v>6276</v>
      </c>
      <c r="E13" s="3" t="s">
        <v>3630</v>
      </c>
      <c r="F13" s="2">
        <v>15</v>
      </c>
      <c r="G13" s="4">
        <v>2.4300000000000002</v>
      </c>
      <c r="H13" s="4">
        <f t="shared" si="0"/>
        <v>1.9683000000000004</v>
      </c>
      <c r="I13" s="4">
        <f t="shared" si="1"/>
        <v>29.524500000000007</v>
      </c>
      <c r="J13" s="3" t="s">
        <v>2072</v>
      </c>
      <c r="K13" s="3" t="s">
        <v>5919</v>
      </c>
    </row>
    <row r="14" spans="1:11" x14ac:dyDescent="0.2">
      <c r="A14" s="2">
        <v>12</v>
      </c>
      <c r="B14" s="3" t="s">
        <v>6277</v>
      </c>
      <c r="C14" s="3" t="s">
        <v>6278</v>
      </c>
      <c r="D14" s="3" t="s">
        <v>6279</v>
      </c>
      <c r="E14" s="3" t="s">
        <v>3630</v>
      </c>
      <c r="F14" s="2">
        <v>1</v>
      </c>
      <c r="G14" s="4">
        <v>0.13</v>
      </c>
      <c r="H14" s="4">
        <f t="shared" si="0"/>
        <v>0.1053</v>
      </c>
      <c r="I14" s="4">
        <f t="shared" si="1"/>
        <v>0.1053</v>
      </c>
      <c r="J14" s="3" t="s">
        <v>2072</v>
      </c>
      <c r="K14" s="3" t="s">
        <v>5919</v>
      </c>
    </row>
    <row r="15" spans="1:11" x14ac:dyDescent="0.2">
      <c r="A15" s="2">
        <v>13</v>
      </c>
      <c r="B15" s="3" t="s">
        <v>6280</v>
      </c>
      <c r="C15" s="3" t="s">
        <v>6281</v>
      </c>
      <c r="D15" s="3" t="s">
        <v>6282</v>
      </c>
      <c r="E15" s="3" t="s">
        <v>3630</v>
      </c>
      <c r="F15" s="2">
        <v>11</v>
      </c>
      <c r="G15" s="4">
        <v>2.4300000000000002</v>
      </c>
      <c r="H15" s="4">
        <f t="shared" si="0"/>
        <v>1.9683000000000004</v>
      </c>
      <c r="I15" s="4">
        <f t="shared" si="1"/>
        <v>21.651300000000003</v>
      </c>
      <c r="J15" s="3" t="s">
        <v>2072</v>
      </c>
      <c r="K15" s="3" t="s">
        <v>5919</v>
      </c>
    </row>
    <row r="16" spans="1:11" x14ac:dyDescent="0.2">
      <c r="A16" s="2">
        <v>14</v>
      </c>
      <c r="B16" s="3" t="s">
        <v>6283</v>
      </c>
      <c r="C16" s="3" t="s">
        <v>6284</v>
      </c>
      <c r="D16" s="3" t="s">
        <v>6285</v>
      </c>
      <c r="E16" s="3" t="s">
        <v>3630</v>
      </c>
      <c r="F16" s="2">
        <v>9</v>
      </c>
      <c r="G16" s="4">
        <v>2.4300000000000002</v>
      </c>
      <c r="H16" s="4">
        <f t="shared" si="0"/>
        <v>1.9683000000000004</v>
      </c>
      <c r="I16" s="4">
        <f t="shared" si="1"/>
        <v>17.714700000000004</v>
      </c>
      <c r="J16" s="3" t="s">
        <v>2072</v>
      </c>
      <c r="K16" s="3" t="s">
        <v>5919</v>
      </c>
    </row>
    <row r="17" spans="1:11" x14ac:dyDescent="0.2">
      <c r="A17" s="2">
        <v>15</v>
      </c>
      <c r="B17" s="3" t="s">
        <v>6286</v>
      </c>
      <c r="C17" s="3" t="s">
        <v>6287</v>
      </c>
      <c r="D17" s="3" t="s">
        <v>6288</v>
      </c>
      <c r="E17" s="3" t="s">
        <v>3630</v>
      </c>
      <c r="F17" s="2">
        <v>6</v>
      </c>
      <c r="G17" s="4">
        <v>2.4300000000000002</v>
      </c>
      <c r="H17" s="4">
        <f t="shared" si="0"/>
        <v>1.9683000000000004</v>
      </c>
      <c r="I17" s="4">
        <f t="shared" si="1"/>
        <v>11.809800000000003</v>
      </c>
      <c r="J17" s="3" t="s">
        <v>2072</v>
      </c>
      <c r="K17" s="3" t="s">
        <v>5919</v>
      </c>
    </row>
    <row r="18" spans="1:11" x14ac:dyDescent="0.2">
      <c r="A18" s="2">
        <v>16</v>
      </c>
      <c r="B18" s="3" t="s">
        <v>6289</v>
      </c>
      <c r="C18" s="3" t="s">
        <v>6290</v>
      </c>
      <c r="D18" s="3" t="s">
        <v>6291</v>
      </c>
      <c r="E18" s="3" t="s">
        <v>3630</v>
      </c>
      <c r="F18" s="2">
        <v>8</v>
      </c>
      <c r="G18" s="4">
        <v>0.13</v>
      </c>
      <c r="H18" s="4">
        <f t="shared" si="0"/>
        <v>0.1053</v>
      </c>
      <c r="I18" s="4">
        <f t="shared" si="1"/>
        <v>0.84240000000000004</v>
      </c>
      <c r="J18" s="3" t="s">
        <v>2072</v>
      </c>
      <c r="K18" s="3" t="s">
        <v>5919</v>
      </c>
    </row>
    <row r="19" spans="1:11" x14ac:dyDescent="0.2">
      <c r="A19" s="2">
        <v>17</v>
      </c>
      <c r="B19" s="3" t="s">
        <v>6292</v>
      </c>
      <c r="C19" s="3" t="s">
        <v>6293</v>
      </c>
      <c r="D19" s="3" t="s">
        <v>6294</v>
      </c>
      <c r="E19" s="3" t="s">
        <v>3630</v>
      </c>
      <c r="F19" s="2">
        <v>6</v>
      </c>
      <c r="G19" s="4">
        <v>0.13</v>
      </c>
      <c r="H19" s="4">
        <f t="shared" si="0"/>
        <v>0.1053</v>
      </c>
      <c r="I19" s="4">
        <f t="shared" si="1"/>
        <v>0.63180000000000003</v>
      </c>
      <c r="J19" s="3" t="s">
        <v>2072</v>
      </c>
      <c r="K19" s="3" t="s">
        <v>5919</v>
      </c>
    </row>
    <row r="20" spans="1:11" x14ac:dyDescent="0.2">
      <c r="A20" s="2">
        <v>18</v>
      </c>
      <c r="B20" s="3" t="s">
        <v>6295</v>
      </c>
      <c r="C20" s="3" t="s">
        <v>6296</v>
      </c>
      <c r="D20" s="3" t="s">
        <v>6297</v>
      </c>
      <c r="E20" s="3" t="s">
        <v>3630</v>
      </c>
      <c r="F20" s="2">
        <v>1</v>
      </c>
      <c r="G20" s="4">
        <v>0.13</v>
      </c>
      <c r="H20" s="4">
        <f t="shared" si="0"/>
        <v>0.1053</v>
      </c>
      <c r="I20" s="4">
        <f t="shared" si="1"/>
        <v>0.1053</v>
      </c>
      <c r="J20" s="3" t="s">
        <v>2072</v>
      </c>
      <c r="K20" s="3" t="s">
        <v>5919</v>
      </c>
    </row>
    <row r="21" spans="1:11" x14ac:dyDescent="0.2">
      <c r="A21" s="2">
        <v>19</v>
      </c>
      <c r="B21" s="3" t="s">
        <v>6298</v>
      </c>
      <c r="C21" s="3" t="s">
        <v>6299</v>
      </c>
      <c r="D21" s="3" t="s">
        <v>6300</v>
      </c>
      <c r="E21" s="3" t="s">
        <v>3630</v>
      </c>
      <c r="F21" s="2">
        <v>1</v>
      </c>
      <c r="G21" s="4">
        <v>2.4300000000000002</v>
      </c>
      <c r="H21" s="4">
        <f t="shared" si="0"/>
        <v>1.9683000000000004</v>
      </c>
      <c r="I21" s="4">
        <f t="shared" si="1"/>
        <v>1.9683000000000004</v>
      </c>
      <c r="J21" s="3" t="s">
        <v>2072</v>
      </c>
      <c r="K21" s="3" t="s">
        <v>5919</v>
      </c>
    </row>
    <row r="22" spans="1:11" x14ac:dyDescent="0.2">
      <c r="A22" s="2">
        <v>20</v>
      </c>
      <c r="B22" s="3" t="s">
        <v>6301</v>
      </c>
      <c r="C22" s="3" t="s">
        <v>6302</v>
      </c>
      <c r="D22" s="3" t="s">
        <v>6303</v>
      </c>
      <c r="E22" s="3" t="s">
        <v>3630</v>
      </c>
      <c r="F22" s="2">
        <v>2</v>
      </c>
      <c r="G22" s="4">
        <v>1</v>
      </c>
      <c r="H22" s="4">
        <f t="shared" si="0"/>
        <v>0.81</v>
      </c>
      <c r="I22" s="4">
        <f t="shared" si="1"/>
        <v>1.62</v>
      </c>
      <c r="J22" s="3" t="s">
        <v>2072</v>
      </c>
      <c r="K22" s="3" t="s">
        <v>5919</v>
      </c>
    </row>
    <row r="23" spans="1:11" x14ac:dyDescent="0.2">
      <c r="A23" s="2">
        <v>21</v>
      </c>
      <c r="B23" s="3" t="s">
        <v>6304</v>
      </c>
      <c r="C23" s="3" t="s">
        <v>6305</v>
      </c>
      <c r="D23" s="3" t="s">
        <v>6306</v>
      </c>
      <c r="E23" s="3" t="s">
        <v>3630</v>
      </c>
      <c r="F23" s="2">
        <v>1</v>
      </c>
      <c r="G23" s="4">
        <v>3.32</v>
      </c>
      <c r="H23" s="4">
        <f t="shared" si="0"/>
        <v>2.6892</v>
      </c>
      <c r="I23" s="4">
        <f t="shared" si="1"/>
        <v>2.6892</v>
      </c>
      <c r="J23" s="3" t="s">
        <v>107</v>
      </c>
      <c r="K23" s="3" t="s">
        <v>5919</v>
      </c>
    </row>
    <row r="24" spans="1:11" x14ac:dyDescent="0.2">
      <c r="A24" s="2">
        <v>22</v>
      </c>
      <c r="B24" s="3" t="s">
        <v>6307</v>
      </c>
      <c r="C24" s="3" t="s">
        <v>6308</v>
      </c>
      <c r="D24" s="3" t="s">
        <v>6309</v>
      </c>
      <c r="E24" s="3" t="s">
        <v>3630</v>
      </c>
      <c r="F24" s="2">
        <v>2</v>
      </c>
      <c r="G24" s="4">
        <v>1</v>
      </c>
      <c r="H24" s="4">
        <f t="shared" si="0"/>
        <v>0.81</v>
      </c>
      <c r="I24" s="4">
        <f t="shared" si="1"/>
        <v>1.62</v>
      </c>
      <c r="J24" s="2"/>
      <c r="K24" s="3" t="s">
        <v>5919</v>
      </c>
    </row>
    <row r="25" spans="1:11" x14ac:dyDescent="0.2">
      <c r="A25" s="2">
        <v>23</v>
      </c>
      <c r="B25" s="3" t="s">
        <v>6310</v>
      </c>
      <c r="C25" s="3" t="s">
        <v>6311</v>
      </c>
      <c r="D25" s="3" t="s">
        <v>6312</v>
      </c>
      <c r="E25" s="3" t="s">
        <v>3630</v>
      </c>
      <c r="F25" s="2">
        <v>13</v>
      </c>
      <c r="G25" s="4">
        <v>3.05</v>
      </c>
      <c r="H25" s="4">
        <f t="shared" si="0"/>
        <v>2.4705000000000004</v>
      </c>
      <c r="I25" s="4">
        <f t="shared" si="1"/>
        <v>32.116500000000002</v>
      </c>
      <c r="J25" s="3" t="s">
        <v>2072</v>
      </c>
      <c r="K25" s="3" t="s">
        <v>5919</v>
      </c>
    </row>
    <row r="26" spans="1:11" x14ac:dyDescent="0.2">
      <c r="A26" s="2">
        <v>24</v>
      </c>
      <c r="B26" s="3" t="s">
        <v>6313</v>
      </c>
      <c r="C26" s="3" t="s">
        <v>6314</v>
      </c>
      <c r="D26" s="3" t="s">
        <v>6315</v>
      </c>
      <c r="E26" s="3" t="s">
        <v>3630</v>
      </c>
      <c r="F26" s="2">
        <v>13</v>
      </c>
      <c r="G26" s="4">
        <v>3.05</v>
      </c>
      <c r="H26" s="4">
        <f t="shared" si="0"/>
        <v>2.4705000000000004</v>
      </c>
      <c r="I26" s="4">
        <f t="shared" si="1"/>
        <v>32.116500000000002</v>
      </c>
      <c r="J26" s="3" t="s">
        <v>2072</v>
      </c>
      <c r="K26" s="3" t="s">
        <v>5919</v>
      </c>
    </row>
    <row r="27" spans="1:11" x14ac:dyDescent="0.2">
      <c r="A27" s="2">
        <v>25</v>
      </c>
      <c r="B27" s="3" t="s">
        <v>6316</v>
      </c>
      <c r="C27" s="3" t="s">
        <v>6317</v>
      </c>
      <c r="D27" s="3" t="s">
        <v>6318</v>
      </c>
      <c r="E27" s="3" t="s">
        <v>3630</v>
      </c>
      <c r="F27" s="2">
        <v>13</v>
      </c>
      <c r="G27" s="4">
        <v>3.05</v>
      </c>
      <c r="H27" s="4">
        <f t="shared" si="0"/>
        <v>2.4705000000000004</v>
      </c>
      <c r="I27" s="4">
        <f t="shared" si="1"/>
        <v>32.116500000000002</v>
      </c>
      <c r="J27" s="3" t="s">
        <v>2072</v>
      </c>
      <c r="K27" s="3" t="s">
        <v>5919</v>
      </c>
    </row>
    <row r="28" spans="1:11" x14ac:dyDescent="0.2">
      <c r="A28" s="2">
        <v>26</v>
      </c>
      <c r="B28" s="3" t="s">
        <v>6319</v>
      </c>
      <c r="C28" s="3" t="s">
        <v>6320</v>
      </c>
      <c r="D28" s="3" t="s">
        <v>6321</v>
      </c>
      <c r="E28" s="3" t="s">
        <v>3630</v>
      </c>
      <c r="F28" s="2">
        <v>12</v>
      </c>
      <c r="G28" s="4">
        <v>3.05</v>
      </c>
      <c r="H28" s="4">
        <f t="shared" si="0"/>
        <v>2.4705000000000004</v>
      </c>
      <c r="I28" s="4">
        <f t="shared" si="1"/>
        <v>29.646000000000004</v>
      </c>
      <c r="J28" s="3" t="s">
        <v>2072</v>
      </c>
      <c r="K28" s="3" t="s">
        <v>5919</v>
      </c>
    </row>
    <row r="29" spans="1:11" x14ac:dyDescent="0.2">
      <c r="A29" s="2">
        <v>27</v>
      </c>
      <c r="B29" s="3" t="s">
        <v>6322</v>
      </c>
      <c r="C29" s="3" t="s">
        <v>6323</v>
      </c>
      <c r="D29" s="3" t="s">
        <v>6324</v>
      </c>
      <c r="E29" s="3" t="s">
        <v>3630</v>
      </c>
      <c r="F29" s="2">
        <v>7</v>
      </c>
      <c r="G29" s="4">
        <v>3.05</v>
      </c>
      <c r="H29" s="4">
        <f t="shared" si="0"/>
        <v>2.4705000000000004</v>
      </c>
      <c r="I29" s="4">
        <f t="shared" si="1"/>
        <v>17.293500000000002</v>
      </c>
      <c r="J29" s="3" t="s">
        <v>2072</v>
      </c>
      <c r="K29" s="3" t="s">
        <v>5919</v>
      </c>
    </row>
    <row r="30" spans="1:11" x14ac:dyDescent="0.2">
      <c r="A30" s="2">
        <v>28</v>
      </c>
      <c r="B30" s="3" t="s">
        <v>6325</v>
      </c>
      <c r="C30" s="3" t="s">
        <v>6326</v>
      </c>
      <c r="D30" s="3" t="s">
        <v>6327</v>
      </c>
      <c r="E30" s="3" t="s">
        <v>3630</v>
      </c>
      <c r="F30" s="2">
        <v>5</v>
      </c>
      <c r="G30" s="4">
        <v>3.05</v>
      </c>
      <c r="H30" s="4">
        <f t="shared" si="0"/>
        <v>2.4705000000000004</v>
      </c>
      <c r="I30" s="4">
        <f t="shared" si="1"/>
        <v>12.352500000000003</v>
      </c>
      <c r="J30" s="3" t="s">
        <v>2072</v>
      </c>
      <c r="K30" s="3" t="s">
        <v>5919</v>
      </c>
    </row>
    <row r="31" spans="1:11" x14ac:dyDescent="0.2">
      <c r="A31" s="2">
        <v>29</v>
      </c>
      <c r="B31" s="3" t="s">
        <v>6328</v>
      </c>
      <c r="C31" s="3" t="s">
        <v>6329</v>
      </c>
      <c r="D31" s="3" t="s">
        <v>6330</v>
      </c>
      <c r="E31" s="3" t="s">
        <v>3630</v>
      </c>
      <c r="F31" s="2">
        <v>2</v>
      </c>
      <c r="G31" s="4">
        <v>3.05</v>
      </c>
      <c r="H31" s="4">
        <f t="shared" si="0"/>
        <v>2.4705000000000004</v>
      </c>
      <c r="I31" s="4">
        <f t="shared" si="1"/>
        <v>4.9410000000000007</v>
      </c>
      <c r="J31" s="3" t="s">
        <v>2072</v>
      </c>
      <c r="K31" s="3" t="s">
        <v>5919</v>
      </c>
    </row>
    <row r="32" spans="1:11" x14ac:dyDescent="0.2">
      <c r="A32" s="2">
        <v>30</v>
      </c>
      <c r="B32" s="3" t="s">
        <v>6331</v>
      </c>
      <c r="C32" s="3" t="s">
        <v>6332</v>
      </c>
      <c r="D32" s="3" t="s">
        <v>6333</v>
      </c>
      <c r="E32" s="3" t="s">
        <v>3630</v>
      </c>
      <c r="F32" s="2">
        <v>9</v>
      </c>
      <c r="G32" s="4">
        <v>0.13</v>
      </c>
      <c r="H32" s="4">
        <f t="shared" si="0"/>
        <v>0.1053</v>
      </c>
      <c r="I32" s="4">
        <f t="shared" si="1"/>
        <v>0.94769999999999999</v>
      </c>
      <c r="J32" s="3" t="s">
        <v>2072</v>
      </c>
      <c r="K32" s="3" t="s">
        <v>5919</v>
      </c>
    </row>
    <row r="33" spans="1:11" x14ac:dyDescent="0.2">
      <c r="A33" s="2">
        <v>31</v>
      </c>
      <c r="B33" s="3" t="s">
        <v>6334</v>
      </c>
      <c r="C33" s="3" t="s">
        <v>6335</v>
      </c>
      <c r="D33" s="3" t="s">
        <v>6336</v>
      </c>
      <c r="E33" s="3" t="s">
        <v>3630</v>
      </c>
      <c r="F33" s="2">
        <v>9</v>
      </c>
      <c r="G33" s="4">
        <v>0.13</v>
      </c>
      <c r="H33" s="4">
        <f t="shared" si="0"/>
        <v>0.1053</v>
      </c>
      <c r="I33" s="4">
        <f t="shared" si="1"/>
        <v>0.94769999999999999</v>
      </c>
      <c r="J33" s="3" t="s">
        <v>2072</v>
      </c>
      <c r="K33" s="3" t="s">
        <v>5919</v>
      </c>
    </row>
    <row r="34" spans="1:11" x14ac:dyDescent="0.2">
      <c r="A34" s="2">
        <v>32</v>
      </c>
      <c r="B34" s="3" t="s">
        <v>6337</v>
      </c>
      <c r="C34" s="3" t="s">
        <v>6338</v>
      </c>
      <c r="D34" s="3" t="s">
        <v>6339</v>
      </c>
      <c r="E34" s="3" t="s">
        <v>3630</v>
      </c>
      <c r="F34" s="2">
        <v>10</v>
      </c>
      <c r="G34" s="4">
        <v>0.13</v>
      </c>
      <c r="H34" s="4">
        <f t="shared" si="0"/>
        <v>0.1053</v>
      </c>
      <c r="I34" s="4">
        <f t="shared" si="1"/>
        <v>1.0529999999999999</v>
      </c>
      <c r="J34" s="3" t="s">
        <v>2072</v>
      </c>
      <c r="K34" s="3" t="s">
        <v>5919</v>
      </c>
    </row>
    <row r="35" spans="1:11" x14ac:dyDescent="0.2">
      <c r="A35" s="2">
        <v>33</v>
      </c>
      <c r="B35" s="3" t="s">
        <v>6340</v>
      </c>
      <c r="C35" s="3" t="s">
        <v>6341</v>
      </c>
      <c r="D35" s="3" t="s">
        <v>6342</v>
      </c>
      <c r="E35" s="3" t="s">
        <v>3630</v>
      </c>
      <c r="F35" s="2">
        <v>8</v>
      </c>
      <c r="G35" s="4">
        <v>0.13</v>
      </c>
      <c r="H35" s="4">
        <f t="shared" si="0"/>
        <v>0.1053</v>
      </c>
      <c r="I35" s="4">
        <f t="shared" si="1"/>
        <v>0.84240000000000004</v>
      </c>
      <c r="J35" s="3" t="s">
        <v>2072</v>
      </c>
      <c r="K35" s="3" t="s">
        <v>5919</v>
      </c>
    </row>
    <row r="36" spans="1:11" x14ac:dyDescent="0.2">
      <c r="A36" s="2">
        <v>34</v>
      </c>
      <c r="B36" s="3" t="s">
        <v>6343</v>
      </c>
      <c r="C36" s="3" t="s">
        <v>6344</v>
      </c>
      <c r="D36" s="3" t="s">
        <v>6345</v>
      </c>
      <c r="E36" s="3" t="s">
        <v>3630</v>
      </c>
      <c r="F36" s="2">
        <v>6</v>
      </c>
      <c r="G36" s="4">
        <v>1.99</v>
      </c>
      <c r="H36" s="4">
        <f t="shared" si="0"/>
        <v>1.6118999999999999</v>
      </c>
      <c r="I36" s="4">
        <f t="shared" si="1"/>
        <v>9.6713999999999984</v>
      </c>
      <c r="J36" s="3" t="s">
        <v>2072</v>
      </c>
      <c r="K36" s="3" t="s">
        <v>5919</v>
      </c>
    </row>
    <row r="37" spans="1:11" x14ac:dyDescent="0.2">
      <c r="A37" s="2">
        <v>35</v>
      </c>
      <c r="B37" s="3" t="s">
        <v>6346</v>
      </c>
      <c r="C37" s="3" t="s">
        <v>6347</v>
      </c>
      <c r="D37" s="3" t="s">
        <v>6348</v>
      </c>
      <c r="E37" s="3" t="s">
        <v>3630</v>
      </c>
      <c r="F37" s="2">
        <v>7</v>
      </c>
      <c r="G37" s="4">
        <v>1.99</v>
      </c>
      <c r="H37" s="4">
        <f t="shared" si="0"/>
        <v>1.6118999999999999</v>
      </c>
      <c r="I37" s="4">
        <f t="shared" si="1"/>
        <v>11.283299999999999</v>
      </c>
      <c r="J37" s="3" t="s">
        <v>2072</v>
      </c>
      <c r="K37" s="3" t="s">
        <v>5919</v>
      </c>
    </row>
    <row r="38" spans="1:11" x14ac:dyDescent="0.2">
      <c r="A38" s="2">
        <v>36</v>
      </c>
      <c r="B38" s="3" t="s">
        <v>6349</v>
      </c>
      <c r="C38" s="3" t="s">
        <v>6350</v>
      </c>
      <c r="D38" s="3" t="s">
        <v>6351</v>
      </c>
      <c r="E38" s="3" t="s">
        <v>3630</v>
      </c>
      <c r="F38" s="2">
        <v>6</v>
      </c>
      <c r="G38" s="4">
        <v>1.99</v>
      </c>
      <c r="H38" s="4">
        <f t="shared" si="0"/>
        <v>1.6118999999999999</v>
      </c>
      <c r="I38" s="4">
        <f t="shared" si="1"/>
        <v>9.6713999999999984</v>
      </c>
      <c r="J38" s="3" t="s">
        <v>2072</v>
      </c>
      <c r="K38" s="3" t="s">
        <v>5919</v>
      </c>
    </row>
    <row r="39" spans="1:11" x14ac:dyDescent="0.2">
      <c r="A39" s="2">
        <v>37</v>
      </c>
      <c r="B39" s="3" t="s">
        <v>6352</v>
      </c>
      <c r="C39" s="3" t="s">
        <v>6353</v>
      </c>
      <c r="D39" s="3" t="s">
        <v>6354</v>
      </c>
      <c r="E39" s="3" t="s">
        <v>3630</v>
      </c>
      <c r="F39" s="2">
        <v>4</v>
      </c>
      <c r="G39" s="4">
        <v>1.99</v>
      </c>
      <c r="H39" s="4">
        <f t="shared" si="0"/>
        <v>1.6118999999999999</v>
      </c>
      <c r="I39" s="4">
        <f t="shared" si="1"/>
        <v>6.4475999999999996</v>
      </c>
      <c r="J39" s="3" t="s">
        <v>2072</v>
      </c>
      <c r="K39" s="3" t="s">
        <v>5919</v>
      </c>
    </row>
    <row r="40" spans="1:11" x14ac:dyDescent="0.2">
      <c r="A40" s="2">
        <v>38</v>
      </c>
      <c r="B40" s="3" t="s">
        <v>6355</v>
      </c>
      <c r="C40" s="3" t="s">
        <v>6356</v>
      </c>
      <c r="D40" s="3" t="s">
        <v>6357</v>
      </c>
      <c r="E40" s="3" t="s">
        <v>3630</v>
      </c>
      <c r="F40" s="2">
        <v>12</v>
      </c>
      <c r="G40" s="4">
        <v>0.13</v>
      </c>
      <c r="H40" s="4">
        <f t="shared" si="0"/>
        <v>0.1053</v>
      </c>
      <c r="I40" s="4">
        <f t="shared" si="1"/>
        <v>1.2636000000000001</v>
      </c>
      <c r="J40" s="3" t="s">
        <v>2072</v>
      </c>
      <c r="K40" s="3" t="s">
        <v>5919</v>
      </c>
    </row>
    <row r="41" spans="1:11" x14ac:dyDescent="0.2">
      <c r="A41" s="2">
        <v>39</v>
      </c>
      <c r="B41" s="3" t="s">
        <v>6358</v>
      </c>
      <c r="C41" s="3" t="s">
        <v>6359</v>
      </c>
      <c r="D41" s="3" t="s">
        <v>6360</v>
      </c>
      <c r="E41" s="3" t="s">
        <v>3630</v>
      </c>
      <c r="F41" s="2">
        <v>13</v>
      </c>
      <c r="G41" s="4">
        <v>0.13</v>
      </c>
      <c r="H41" s="4">
        <f t="shared" si="0"/>
        <v>0.1053</v>
      </c>
      <c r="I41" s="4">
        <f t="shared" si="1"/>
        <v>1.3689</v>
      </c>
      <c r="J41" s="3" t="s">
        <v>2072</v>
      </c>
      <c r="K41" s="3" t="s">
        <v>5919</v>
      </c>
    </row>
    <row r="42" spans="1:11" x14ac:dyDescent="0.2">
      <c r="A42" s="2">
        <v>40</v>
      </c>
      <c r="B42" s="3" t="s">
        <v>6361</v>
      </c>
      <c r="C42" s="3" t="s">
        <v>6362</v>
      </c>
      <c r="D42" s="3" t="s">
        <v>6363</v>
      </c>
      <c r="E42" s="3" t="s">
        <v>3630</v>
      </c>
      <c r="F42" s="2">
        <v>15</v>
      </c>
      <c r="G42" s="4">
        <v>0.13</v>
      </c>
      <c r="H42" s="4">
        <f t="shared" si="0"/>
        <v>0.1053</v>
      </c>
      <c r="I42" s="4">
        <f t="shared" si="1"/>
        <v>1.5795000000000001</v>
      </c>
      <c r="J42" s="3" t="s">
        <v>2072</v>
      </c>
      <c r="K42" s="3" t="s">
        <v>5919</v>
      </c>
    </row>
    <row r="43" spans="1:11" x14ac:dyDescent="0.2">
      <c r="A43" s="2">
        <v>41</v>
      </c>
      <c r="B43" s="3" t="s">
        <v>6364</v>
      </c>
      <c r="C43" s="3" t="s">
        <v>6365</v>
      </c>
      <c r="D43" s="3" t="s">
        <v>6366</v>
      </c>
      <c r="E43" s="3" t="s">
        <v>3630</v>
      </c>
      <c r="F43" s="2">
        <v>8</v>
      </c>
      <c r="G43" s="4">
        <v>0.13</v>
      </c>
      <c r="H43" s="4">
        <f t="shared" si="0"/>
        <v>0.1053</v>
      </c>
      <c r="I43" s="4">
        <f t="shared" si="1"/>
        <v>0.84240000000000004</v>
      </c>
      <c r="J43" s="3" t="s">
        <v>2072</v>
      </c>
      <c r="K43" s="3" t="s">
        <v>5919</v>
      </c>
    </row>
    <row r="44" spans="1:11" x14ac:dyDescent="0.2">
      <c r="A44" s="2">
        <v>42</v>
      </c>
      <c r="B44" s="3" t="s">
        <v>6367</v>
      </c>
      <c r="C44" s="3" t="s">
        <v>6368</v>
      </c>
      <c r="D44" s="3" t="s">
        <v>6369</v>
      </c>
      <c r="E44" s="3" t="s">
        <v>3630</v>
      </c>
      <c r="F44" s="2">
        <v>7</v>
      </c>
      <c r="G44" s="4">
        <v>0.13</v>
      </c>
      <c r="H44" s="4">
        <f t="shared" si="0"/>
        <v>0.1053</v>
      </c>
      <c r="I44" s="4">
        <f t="shared" si="1"/>
        <v>0.73710000000000009</v>
      </c>
      <c r="J44" s="3" t="s">
        <v>2072</v>
      </c>
      <c r="K44" s="3" t="s">
        <v>5919</v>
      </c>
    </row>
    <row r="45" spans="1:11" x14ac:dyDescent="0.2">
      <c r="A45" s="2">
        <v>43</v>
      </c>
      <c r="B45" s="3" t="s">
        <v>6370</v>
      </c>
      <c r="C45" s="3" t="s">
        <v>6371</v>
      </c>
      <c r="D45" s="3" t="s">
        <v>6372</v>
      </c>
      <c r="E45" s="3" t="s">
        <v>3630</v>
      </c>
      <c r="F45" s="2">
        <v>6</v>
      </c>
      <c r="G45" s="4">
        <v>0.13</v>
      </c>
      <c r="H45" s="4">
        <f t="shared" si="0"/>
        <v>0.1053</v>
      </c>
      <c r="I45" s="4">
        <f t="shared" si="1"/>
        <v>0.63180000000000003</v>
      </c>
      <c r="J45" s="3" t="s">
        <v>2072</v>
      </c>
      <c r="K45" s="3" t="s">
        <v>5919</v>
      </c>
    </row>
    <row r="46" spans="1:11" x14ac:dyDescent="0.2">
      <c r="A46" s="2">
        <v>44</v>
      </c>
      <c r="B46" s="3" t="s">
        <v>6373</v>
      </c>
      <c r="C46" s="3" t="s">
        <v>6374</v>
      </c>
      <c r="D46" s="3" t="s">
        <v>6375</v>
      </c>
      <c r="E46" s="3" t="s">
        <v>3630</v>
      </c>
      <c r="F46" s="2">
        <v>7</v>
      </c>
      <c r="G46" s="4">
        <v>0.13</v>
      </c>
      <c r="H46" s="4">
        <f t="shared" si="0"/>
        <v>0.1053</v>
      </c>
      <c r="I46" s="4">
        <f t="shared" si="1"/>
        <v>0.73710000000000009</v>
      </c>
      <c r="J46" s="3" t="s">
        <v>2072</v>
      </c>
      <c r="K46" s="3" t="s">
        <v>5919</v>
      </c>
    </row>
    <row r="47" spans="1:11" x14ac:dyDescent="0.2">
      <c r="A47" s="2">
        <v>45</v>
      </c>
      <c r="B47" s="3" t="s">
        <v>6376</v>
      </c>
      <c r="C47" s="3" t="s">
        <v>6377</v>
      </c>
      <c r="D47" s="3" t="s">
        <v>6378</v>
      </c>
      <c r="E47" s="3" t="s">
        <v>3630</v>
      </c>
      <c r="F47" s="2">
        <v>5</v>
      </c>
      <c r="G47" s="4">
        <v>2.4300000000000002</v>
      </c>
      <c r="H47" s="4">
        <f t="shared" si="0"/>
        <v>1.9683000000000004</v>
      </c>
      <c r="I47" s="4">
        <f t="shared" si="1"/>
        <v>9.8415000000000017</v>
      </c>
      <c r="J47" s="3" t="s">
        <v>14</v>
      </c>
      <c r="K47" s="3" t="s">
        <v>5919</v>
      </c>
    </row>
    <row r="48" spans="1:11" x14ac:dyDescent="0.2">
      <c r="A48" s="2">
        <v>46</v>
      </c>
      <c r="B48" s="3" t="s">
        <v>6379</v>
      </c>
      <c r="C48" s="3" t="s">
        <v>6380</v>
      </c>
      <c r="D48" s="3" t="s">
        <v>6381</v>
      </c>
      <c r="E48" s="3" t="s">
        <v>3630</v>
      </c>
      <c r="F48" s="2">
        <v>3</v>
      </c>
      <c r="G48" s="4">
        <v>2.4300000000000002</v>
      </c>
      <c r="H48" s="4">
        <f t="shared" si="0"/>
        <v>1.9683000000000004</v>
      </c>
      <c r="I48" s="4">
        <f t="shared" si="1"/>
        <v>5.9049000000000014</v>
      </c>
      <c r="J48" s="3" t="s">
        <v>14</v>
      </c>
      <c r="K48" s="3" t="s">
        <v>5919</v>
      </c>
    </row>
    <row r="49" spans="1:11" x14ac:dyDescent="0.2">
      <c r="A49" s="2">
        <v>47</v>
      </c>
      <c r="B49" s="3" t="s">
        <v>6382</v>
      </c>
      <c r="C49" s="3" t="s">
        <v>6383</v>
      </c>
      <c r="D49" s="3" t="s">
        <v>6384</v>
      </c>
      <c r="E49" s="3" t="s">
        <v>3630</v>
      </c>
      <c r="F49" s="2">
        <v>14</v>
      </c>
      <c r="G49" s="4">
        <v>2.4300000000000002</v>
      </c>
      <c r="H49" s="4">
        <f t="shared" si="0"/>
        <v>1.9683000000000004</v>
      </c>
      <c r="I49" s="4">
        <f t="shared" si="1"/>
        <v>27.556200000000004</v>
      </c>
      <c r="J49" s="3" t="s">
        <v>14</v>
      </c>
      <c r="K49" s="3" t="s">
        <v>5919</v>
      </c>
    </row>
    <row r="50" spans="1:11" x14ac:dyDescent="0.2">
      <c r="A50" s="2">
        <v>48</v>
      </c>
      <c r="B50" s="3" t="s">
        <v>6385</v>
      </c>
      <c r="C50" s="3" t="s">
        <v>6386</v>
      </c>
      <c r="D50" s="3" t="s">
        <v>6387</v>
      </c>
      <c r="E50" s="3" t="s">
        <v>3630</v>
      </c>
      <c r="F50" s="2">
        <v>8</v>
      </c>
      <c r="G50" s="4">
        <v>2.4300000000000002</v>
      </c>
      <c r="H50" s="4">
        <f t="shared" si="0"/>
        <v>1.9683000000000004</v>
      </c>
      <c r="I50" s="4">
        <f t="shared" si="1"/>
        <v>15.746400000000003</v>
      </c>
      <c r="J50" s="3" t="s">
        <v>14</v>
      </c>
      <c r="K50" s="3" t="s">
        <v>5919</v>
      </c>
    </row>
    <row r="51" spans="1:11" x14ac:dyDescent="0.2">
      <c r="A51" s="2">
        <v>49</v>
      </c>
      <c r="B51" s="3" t="s">
        <v>6388</v>
      </c>
      <c r="C51" s="3" t="s">
        <v>6389</v>
      </c>
      <c r="D51" s="3" t="s">
        <v>6390</v>
      </c>
      <c r="E51" s="3" t="s">
        <v>3630</v>
      </c>
      <c r="F51" s="2">
        <v>1</v>
      </c>
      <c r="G51" s="4">
        <v>2.4300000000000002</v>
      </c>
      <c r="H51" s="4">
        <f t="shared" si="0"/>
        <v>1.9683000000000004</v>
      </c>
      <c r="I51" s="4">
        <f t="shared" si="1"/>
        <v>1.9683000000000004</v>
      </c>
      <c r="J51" s="3" t="s">
        <v>107</v>
      </c>
      <c r="K51" s="3" t="s">
        <v>5919</v>
      </c>
    </row>
    <row r="52" spans="1:11" x14ac:dyDescent="0.2">
      <c r="A52" s="2">
        <v>50</v>
      </c>
      <c r="B52" s="3" t="s">
        <v>6391</v>
      </c>
      <c r="C52" s="3" t="s">
        <v>6392</v>
      </c>
      <c r="D52" s="3" t="s">
        <v>6393</v>
      </c>
      <c r="E52" s="3" t="s">
        <v>3630</v>
      </c>
      <c r="F52" s="2">
        <v>9</v>
      </c>
      <c r="G52" s="4">
        <v>2.4300000000000002</v>
      </c>
      <c r="H52" s="4">
        <f t="shared" si="0"/>
        <v>1.9683000000000004</v>
      </c>
      <c r="I52" s="4">
        <f t="shared" si="1"/>
        <v>17.714700000000004</v>
      </c>
      <c r="J52" s="3" t="s">
        <v>107</v>
      </c>
      <c r="K52" s="3" t="s">
        <v>5919</v>
      </c>
    </row>
    <row r="53" spans="1:11" x14ac:dyDescent="0.2">
      <c r="A53" s="2">
        <v>51</v>
      </c>
      <c r="B53" s="3" t="s">
        <v>6394</v>
      </c>
      <c r="C53" s="3" t="s">
        <v>6395</v>
      </c>
      <c r="D53" s="3" t="s">
        <v>6396</v>
      </c>
      <c r="E53" s="3" t="s">
        <v>3630</v>
      </c>
      <c r="F53" s="2">
        <v>8</v>
      </c>
      <c r="G53" s="4">
        <v>2.4300000000000002</v>
      </c>
      <c r="H53" s="4">
        <f t="shared" si="0"/>
        <v>1.9683000000000004</v>
      </c>
      <c r="I53" s="4">
        <f t="shared" si="1"/>
        <v>15.746400000000003</v>
      </c>
      <c r="J53" s="3" t="s">
        <v>107</v>
      </c>
      <c r="K53" s="3" t="s">
        <v>5919</v>
      </c>
    </row>
    <row r="54" spans="1:11" x14ac:dyDescent="0.2">
      <c r="A54" s="2">
        <v>52</v>
      </c>
      <c r="B54" s="3" t="s">
        <v>6397</v>
      </c>
      <c r="C54" s="3" t="s">
        <v>6398</v>
      </c>
      <c r="D54" s="3" t="s">
        <v>6399</v>
      </c>
      <c r="E54" s="3" t="s">
        <v>3630</v>
      </c>
      <c r="F54" s="2">
        <v>8</v>
      </c>
      <c r="G54" s="4">
        <v>2.4300000000000002</v>
      </c>
      <c r="H54" s="4">
        <f t="shared" si="0"/>
        <v>1.9683000000000004</v>
      </c>
      <c r="I54" s="4">
        <f t="shared" si="1"/>
        <v>15.746400000000003</v>
      </c>
      <c r="J54" s="3" t="s">
        <v>107</v>
      </c>
      <c r="K54" s="3" t="s">
        <v>5919</v>
      </c>
    </row>
    <row r="55" spans="1:11" x14ac:dyDescent="0.2">
      <c r="A55" s="2">
        <v>53</v>
      </c>
      <c r="B55" s="3" t="s">
        <v>6400</v>
      </c>
      <c r="C55" s="3" t="s">
        <v>6401</v>
      </c>
      <c r="D55" s="3" t="s">
        <v>6402</v>
      </c>
      <c r="E55" s="3" t="s">
        <v>3630</v>
      </c>
      <c r="F55" s="2">
        <v>8</v>
      </c>
      <c r="G55" s="4">
        <v>2.61</v>
      </c>
      <c r="H55" s="4">
        <f t="shared" si="0"/>
        <v>2.1140999999999996</v>
      </c>
      <c r="I55" s="4">
        <f t="shared" si="1"/>
        <v>16.912799999999997</v>
      </c>
      <c r="J55" s="3" t="s">
        <v>14</v>
      </c>
      <c r="K55" s="3" t="s">
        <v>5919</v>
      </c>
    </row>
    <row r="56" spans="1:11" x14ac:dyDescent="0.2">
      <c r="A56" s="2">
        <v>54</v>
      </c>
      <c r="B56" s="3" t="s">
        <v>6403</v>
      </c>
      <c r="C56" s="3" t="s">
        <v>6404</v>
      </c>
      <c r="D56" s="3" t="s">
        <v>6405</v>
      </c>
      <c r="E56" s="3" t="s">
        <v>3630</v>
      </c>
      <c r="F56" s="2">
        <v>9</v>
      </c>
      <c r="G56" s="4">
        <v>2.61</v>
      </c>
      <c r="H56" s="4">
        <f t="shared" si="0"/>
        <v>2.1140999999999996</v>
      </c>
      <c r="I56" s="4">
        <f t="shared" si="1"/>
        <v>19.026899999999998</v>
      </c>
      <c r="J56" s="3" t="s">
        <v>14</v>
      </c>
      <c r="K56" s="3" t="s">
        <v>5919</v>
      </c>
    </row>
    <row r="57" spans="1:11" x14ac:dyDescent="0.2">
      <c r="A57" s="2">
        <v>55</v>
      </c>
      <c r="B57" s="3" t="s">
        <v>6406</v>
      </c>
      <c r="C57" s="3" t="s">
        <v>6407</v>
      </c>
      <c r="D57" s="3" t="s">
        <v>6408</v>
      </c>
      <c r="E57" s="3" t="s">
        <v>3630</v>
      </c>
      <c r="F57" s="2">
        <v>12</v>
      </c>
      <c r="G57" s="4">
        <v>2.61</v>
      </c>
      <c r="H57" s="4">
        <f t="shared" si="0"/>
        <v>2.1140999999999996</v>
      </c>
      <c r="I57" s="4">
        <f t="shared" si="1"/>
        <v>25.369199999999996</v>
      </c>
      <c r="J57" s="3" t="s">
        <v>14</v>
      </c>
      <c r="K57" s="3" t="s">
        <v>5919</v>
      </c>
    </row>
    <row r="58" spans="1:11" x14ac:dyDescent="0.2">
      <c r="A58" s="2">
        <v>56</v>
      </c>
      <c r="B58" s="3" t="s">
        <v>6409</v>
      </c>
      <c r="C58" s="3" t="s">
        <v>6410</v>
      </c>
      <c r="D58" s="3" t="s">
        <v>6411</v>
      </c>
      <c r="E58" s="3" t="s">
        <v>3630</v>
      </c>
      <c r="F58" s="2">
        <v>12</v>
      </c>
      <c r="G58" s="4">
        <v>2.61</v>
      </c>
      <c r="H58" s="4">
        <f t="shared" si="0"/>
        <v>2.1140999999999996</v>
      </c>
      <c r="I58" s="4">
        <f t="shared" si="1"/>
        <v>25.369199999999996</v>
      </c>
      <c r="J58" s="3" t="s">
        <v>14</v>
      </c>
      <c r="K58" s="3" t="s">
        <v>5919</v>
      </c>
    </row>
    <row r="59" spans="1:11" x14ac:dyDescent="0.2">
      <c r="A59" s="2">
        <v>57</v>
      </c>
      <c r="B59" s="3" t="s">
        <v>6412</v>
      </c>
      <c r="C59" s="3" t="s">
        <v>6413</v>
      </c>
      <c r="D59" s="3" t="s">
        <v>6414</v>
      </c>
      <c r="E59" s="3" t="s">
        <v>3630</v>
      </c>
      <c r="F59" s="2">
        <v>13</v>
      </c>
      <c r="G59" s="4">
        <v>1</v>
      </c>
      <c r="H59" s="4">
        <f t="shared" si="0"/>
        <v>0.81</v>
      </c>
      <c r="I59" s="4">
        <f t="shared" si="1"/>
        <v>10.530000000000001</v>
      </c>
      <c r="J59" s="3" t="s">
        <v>14</v>
      </c>
      <c r="K59" s="3" t="s">
        <v>5919</v>
      </c>
    </row>
    <row r="60" spans="1:11" x14ac:dyDescent="0.2">
      <c r="A60" s="2">
        <v>58</v>
      </c>
      <c r="B60" s="3" t="s">
        <v>6415</v>
      </c>
      <c r="C60" s="3" t="s">
        <v>6416</v>
      </c>
      <c r="D60" s="3" t="s">
        <v>6417</v>
      </c>
      <c r="E60" s="3" t="s">
        <v>3630</v>
      </c>
      <c r="F60" s="2">
        <v>12</v>
      </c>
      <c r="G60" s="4">
        <v>1</v>
      </c>
      <c r="H60" s="4">
        <f t="shared" si="0"/>
        <v>0.81</v>
      </c>
      <c r="I60" s="4">
        <f t="shared" si="1"/>
        <v>9.7200000000000006</v>
      </c>
      <c r="J60" s="3" t="s">
        <v>14</v>
      </c>
      <c r="K60" s="3" t="s">
        <v>5919</v>
      </c>
    </row>
    <row r="61" spans="1:11" x14ac:dyDescent="0.2">
      <c r="A61" s="2">
        <v>59</v>
      </c>
      <c r="B61" s="3" t="s">
        <v>6418</v>
      </c>
      <c r="C61" s="3" t="s">
        <v>6419</v>
      </c>
      <c r="D61" s="3" t="s">
        <v>6420</v>
      </c>
      <c r="E61" s="3" t="s">
        <v>3630</v>
      </c>
      <c r="F61" s="2">
        <v>4</v>
      </c>
      <c r="G61" s="4">
        <v>2.4300000000000002</v>
      </c>
      <c r="H61" s="4">
        <f t="shared" si="0"/>
        <v>1.9683000000000004</v>
      </c>
      <c r="I61" s="4">
        <f t="shared" si="1"/>
        <v>7.8732000000000015</v>
      </c>
      <c r="J61" s="3" t="s">
        <v>2072</v>
      </c>
      <c r="K61" s="3" t="s">
        <v>5919</v>
      </c>
    </row>
    <row r="62" spans="1:11" x14ac:dyDescent="0.2">
      <c r="A62" s="2">
        <v>60</v>
      </c>
      <c r="B62" s="3" t="s">
        <v>6421</v>
      </c>
      <c r="C62" s="3" t="s">
        <v>6422</v>
      </c>
      <c r="D62" s="3" t="s">
        <v>6423</v>
      </c>
      <c r="E62" s="3" t="s">
        <v>3630</v>
      </c>
      <c r="F62" s="2">
        <v>4</v>
      </c>
      <c r="G62" s="4">
        <v>2.4300000000000002</v>
      </c>
      <c r="H62" s="4">
        <f t="shared" si="0"/>
        <v>1.9683000000000004</v>
      </c>
      <c r="I62" s="4">
        <f t="shared" si="1"/>
        <v>7.8732000000000015</v>
      </c>
      <c r="J62" s="3" t="s">
        <v>2072</v>
      </c>
      <c r="K62" s="3" t="s">
        <v>5919</v>
      </c>
    </row>
    <row r="63" spans="1:11" x14ac:dyDescent="0.2">
      <c r="A63" s="2">
        <v>61</v>
      </c>
      <c r="B63" s="3" t="s">
        <v>6424</v>
      </c>
      <c r="C63" s="3" t="s">
        <v>6425</v>
      </c>
      <c r="D63" s="3" t="s">
        <v>6426</v>
      </c>
      <c r="E63" s="3" t="s">
        <v>3630</v>
      </c>
      <c r="F63" s="2">
        <v>4</v>
      </c>
      <c r="G63" s="4">
        <v>2.4300000000000002</v>
      </c>
      <c r="H63" s="4">
        <f t="shared" si="0"/>
        <v>1.9683000000000004</v>
      </c>
      <c r="I63" s="4">
        <f t="shared" si="1"/>
        <v>7.8732000000000015</v>
      </c>
      <c r="J63" s="3" t="s">
        <v>2072</v>
      </c>
      <c r="K63" s="3" t="s">
        <v>5919</v>
      </c>
    </row>
    <row r="64" spans="1:11" x14ac:dyDescent="0.2">
      <c r="A64" s="2">
        <v>62</v>
      </c>
      <c r="B64" s="3" t="s">
        <v>6427</v>
      </c>
      <c r="C64" s="3" t="s">
        <v>6428</v>
      </c>
      <c r="D64" s="3" t="s">
        <v>6429</v>
      </c>
      <c r="E64" s="3" t="s">
        <v>3630</v>
      </c>
      <c r="F64" s="2">
        <v>2</v>
      </c>
      <c r="G64" s="4">
        <v>2.4300000000000002</v>
      </c>
      <c r="H64" s="4">
        <f t="shared" si="0"/>
        <v>1.9683000000000004</v>
      </c>
      <c r="I64" s="4">
        <f t="shared" si="1"/>
        <v>3.9366000000000008</v>
      </c>
      <c r="J64" s="3" t="s">
        <v>2072</v>
      </c>
      <c r="K64" s="3" t="s">
        <v>5919</v>
      </c>
    </row>
    <row r="65" spans="1:11" x14ac:dyDescent="0.2">
      <c r="A65" s="2">
        <v>63</v>
      </c>
      <c r="B65" s="3" t="s">
        <v>6430</v>
      </c>
      <c r="C65" s="3" t="s">
        <v>6431</v>
      </c>
      <c r="D65" s="3" t="s">
        <v>6432</v>
      </c>
      <c r="E65" s="3" t="s">
        <v>3630</v>
      </c>
      <c r="F65" s="2">
        <v>5</v>
      </c>
      <c r="G65" s="4">
        <v>1</v>
      </c>
      <c r="H65" s="4">
        <f t="shared" si="0"/>
        <v>0.81</v>
      </c>
      <c r="I65" s="4">
        <f t="shared" si="1"/>
        <v>4.0500000000000007</v>
      </c>
      <c r="J65" s="3" t="s">
        <v>2072</v>
      </c>
      <c r="K65" s="3" t="s">
        <v>5919</v>
      </c>
    </row>
    <row r="66" spans="1:11" x14ac:dyDescent="0.2">
      <c r="A66" s="2">
        <v>64</v>
      </c>
      <c r="B66" s="3" t="s">
        <v>6433</v>
      </c>
      <c r="C66" s="3" t="s">
        <v>6434</v>
      </c>
      <c r="D66" s="3" t="s">
        <v>6435</v>
      </c>
      <c r="E66" s="3" t="s">
        <v>3630</v>
      </c>
      <c r="F66" s="2">
        <v>5</v>
      </c>
      <c r="G66" s="4">
        <v>2.4300000000000002</v>
      </c>
      <c r="H66" s="4">
        <f t="shared" si="0"/>
        <v>1.9683000000000004</v>
      </c>
      <c r="I66" s="4">
        <f t="shared" si="1"/>
        <v>9.8415000000000017</v>
      </c>
      <c r="J66" s="3" t="s">
        <v>2072</v>
      </c>
      <c r="K66" s="3" t="s">
        <v>5919</v>
      </c>
    </row>
    <row r="67" spans="1:11" x14ac:dyDescent="0.2">
      <c r="A67" s="2">
        <v>65</v>
      </c>
      <c r="B67" s="3" t="s">
        <v>6436</v>
      </c>
      <c r="C67" s="3" t="s">
        <v>6437</v>
      </c>
      <c r="D67" s="3" t="s">
        <v>6438</v>
      </c>
      <c r="E67" s="3" t="s">
        <v>3630</v>
      </c>
      <c r="F67" s="2">
        <v>5</v>
      </c>
      <c r="G67" s="4">
        <v>2.4300000000000002</v>
      </c>
      <c r="H67" s="4">
        <f t="shared" si="0"/>
        <v>1.9683000000000004</v>
      </c>
      <c r="I67" s="4">
        <f t="shared" si="1"/>
        <v>9.8415000000000017</v>
      </c>
      <c r="J67" s="3" t="s">
        <v>2072</v>
      </c>
      <c r="K67" s="3" t="s">
        <v>5919</v>
      </c>
    </row>
    <row r="68" spans="1:11" x14ac:dyDescent="0.2">
      <c r="A68" s="2">
        <v>66</v>
      </c>
      <c r="B68" s="3" t="s">
        <v>6439</v>
      </c>
      <c r="C68" s="3" t="s">
        <v>6440</v>
      </c>
      <c r="D68" s="3" t="s">
        <v>6441</v>
      </c>
      <c r="E68" s="3" t="s">
        <v>3630</v>
      </c>
      <c r="F68" s="2">
        <v>9</v>
      </c>
      <c r="G68" s="4">
        <v>2.4300000000000002</v>
      </c>
      <c r="H68" s="4">
        <f t="shared" ref="H68:H131" si="2">G68*0.9*0.9</f>
        <v>1.9683000000000004</v>
      </c>
      <c r="I68" s="4">
        <f t="shared" ref="I68:I131" si="3">F68*H68</f>
        <v>17.714700000000004</v>
      </c>
      <c r="J68" s="3" t="s">
        <v>2072</v>
      </c>
      <c r="K68" s="3" t="s">
        <v>5919</v>
      </c>
    </row>
    <row r="69" spans="1:11" x14ac:dyDescent="0.2">
      <c r="A69" s="2">
        <v>67</v>
      </c>
      <c r="B69" s="3" t="s">
        <v>6442</v>
      </c>
      <c r="C69" s="3" t="s">
        <v>6443</v>
      </c>
      <c r="D69" s="3" t="s">
        <v>6444</v>
      </c>
      <c r="E69" s="3" t="s">
        <v>3630</v>
      </c>
      <c r="F69" s="2">
        <v>2</v>
      </c>
      <c r="G69" s="4">
        <v>2.4300000000000002</v>
      </c>
      <c r="H69" s="4">
        <f t="shared" si="2"/>
        <v>1.9683000000000004</v>
      </c>
      <c r="I69" s="4">
        <f t="shared" si="3"/>
        <v>3.9366000000000008</v>
      </c>
      <c r="J69" s="3" t="s">
        <v>2072</v>
      </c>
      <c r="K69" s="3" t="s">
        <v>5919</v>
      </c>
    </row>
    <row r="70" spans="1:11" x14ac:dyDescent="0.2">
      <c r="A70" s="2">
        <v>68</v>
      </c>
      <c r="B70" s="3" t="s">
        <v>6445</v>
      </c>
      <c r="C70" s="3" t="s">
        <v>6446</v>
      </c>
      <c r="D70" s="3" t="s">
        <v>6447</v>
      </c>
      <c r="E70" s="3" t="s">
        <v>3630</v>
      </c>
      <c r="F70" s="2">
        <v>8</v>
      </c>
      <c r="G70" s="4">
        <v>2.4300000000000002</v>
      </c>
      <c r="H70" s="4">
        <f t="shared" si="2"/>
        <v>1.9683000000000004</v>
      </c>
      <c r="I70" s="4">
        <f t="shared" si="3"/>
        <v>15.746400000000003</v>
      </c>
      <c r="J70" s="3" t="s">
        <v>2072</v>
      </c>
      <c r="K70" s="3" t="s">
        <v>5919</v>
      </c>
    </row>
    <row r="71" spans="1:11" x14ac:dyDescent="0.2">
      <c r="A71" s="2">
        <v>69</v>
      </c>
      <c r="B71" s="3" t="s">
        <v>6448</v>
      </c>
      <c r="C71" s="3" t="s">
        <v>6449</v>
      </c>
      <c r="D71" s="3" t="s">
        <v>6450</v>
      </c>
      <c r="E71" s="3" t="s">
        <v>3630</v>
      </c>
      <c r="F71" s="2">
        <v>8</v>
      </c>
      <c r="G71" s="4">
        <v>2.4300000000000002</v>
      </c>
      <c r="H71" s="4">
        <f t="shared" si="2"/>
        <v>1.9683000000000004</v>
      </c>
      <c r="I71" s="4">
        <f t="shared" si="3"/>
        <v>15.746400000000003</v>
      </c>
      <c r="J71" s="3" t="s">
        <v>2072</v>
      </c>
      <c r="K71" s="3" t="s">
        <v>5919</v>
      </c>
    </row>
    <row r="72" spans="1:11" x14ac:dyDescent="0.2">
      <c r="A72" s="2">
        <v>70</v>
      </c>
      <c r="B72" s="3" t="s">
        <v>6451</v>
      </c>
      <c r="C72" s="3" t="s">
        <v>6452</v>
      </c>
      <c r="D72" s="3" t="s">
        <v>6453</v>
      </c>
      <c r="E72" s="3" t="s">
        <v>3630</v>
      </c>
      <c r="F72" s="2">
        <v>8</v>
      </c>
      <c r="G72" s="4">
        <v>2.4300000000000002</v>
      </c>
      <c r="H72" s="4">
        <f t="shared" si="2"/>
        <v>1.9683000000000004</v>
      </c>
      <c r="I72" s="4">
        <f t="shared" si="3"/>
        <v>15.746400000000003</v>
      </c>
      <c r="J72" s="3" t="s">
        <v>2072</v>
      </c>
      <c r="K72" s="3" t="s">
        <v>5919</v>
      </c>
    </row>
    <row r="73" spans="1:11" x14ac:dyDescent="0.2">
      <c r="A73" s="2">
        <v>71</v>
      </c>
      <c r="B73" s="3" t="s">
        <v>6454</v>
      </c>
      <c r="C73" s="3" t="s">
        <v>6455</v>
      </c>
      <c r="D73" s="3" t="s">
        <v>6456</v>
      </c>
      <c r="E73" s="3" t="s">
        <v>3630</v>
      </c>
      <c r="F73" s="2">
        <v>2</v>
      </c>
      <c r="G73" s="4">
        <v>2.4300000000000002</v>
      </c>
      <c r="H73" s="4">
        <f t="shared" si="2"/>
        <v>1.9683000000000004</v>
      </c>
      <c r="I73" s="4">
        <f t="shared" si="3"/>
        <v>3.9366000000000008</v>
      </c>
      <c r="J73" s="3" t="s">
        <v>2072</v>
      </c>
      <c r="K73" s="3" t="s">
        <v>5919</v>
      </c>
    </row>
    <row r="74" spans="1:11" x14ac:dyDescent="0.2">
      <c r="A74" s="2">
        <v>72</v>
      </c>
      <c r="B74" s="3" t="s">
        <v>6457</v>
      </c>
      <c r="C74" s="3" t="s">
        <v>6458</v>
      </c>
      <c r="D74" s="3" t="s">
        <v>6459</v>
      </c>
      <c r="E74" s="3" t="s">
        <v>3630</v>
      </c>
      <c r="F74" s="2">
        <v>2</v>
      </c>
      <c r="G74" s="4">
        <v>2.4300000000000002</v>
      </c>
      <c r="H74" s="4">
        <f t="shared" si="2"/>
        <v>1.9683000000000004</v>
      </c>
      <c r="I74" s="4">
        <f t="shared" si="3"/>
        <v>3.9366000000000008</v>
      </c>
      <c r="J74" s="3" t="s">
        <v>2072</v>
      </c>
      <c r="K74" s="3" t="s">
        <v>5919</v>
      </c>
    </row>
    <row r="75" spans="1:11" x14ac:dyDescent="0.2">
      <c r="A75" s="2">
        <v>73</v>
      </c>
      <c r="B75" s="3" t="s">
        <v>6460</v>
      </c>
      <c r="C75" s="3" t="s">
        <v>6461</v>
      </c>
      <c r="D75" s="3" t="s">
        <v>6462</v>
      </c>
      <c r="E75" s="3" t="s">
        <v>3630</v>
      </c>
      <c r="F75" s="2">
        <v>1</v>
      </c>
      <c r="G75" s="4">
        <v>2.4300000000000002</v>
      </c>
      <c r="H75" s="4">
        <f t="shared" si="2"/>
        <v>1.9683000000000004</v>
      </c>
      <c r="I75" s="4">
        <f t="shared" si="3"/>
        <v>1.9683000000000004</v>
      </c>
      <c r="J75" s="3" t="s">
        <v>2072</v>
      </c>
      <c r="K75" s="3" t="s">
        <v>5919</v>
      </c>
    </row>
    <row r="76" spans="1:11" x14ac:dyDescent="0.2">
      <c r="A76" s="2">
        <v>74</v>
      </c>
      <c r="B76" s="3" t="s">
        <v>6463</v>
      </c>
      <c r="C76" s="3" t="s">
        <v>6464</v>
      </c>
      <c r="D76" s="3" t="s">
        <v>6465</v>
      </c>
      <c r="E76" s="3" t="s">
        <v>3630</v>
      </c>
      <c r="F76" s="2">
        <v>1</v>
      </c>
      <c r="G76" s="4">
        <v>0.13</v>
      </c>
      <c r="H76" s="4">
        <f t="shared" si="2"/>
        <v>0.1053</v>
      </c>
      <c r="I76" s="4">
        <f t="shared" si="3"/>
        <v>0.1053</v>
      </c>
      <c r="J76" s="3" t="s">
        <v>226</v>
      </c>
      <c r="K76" s="3" t="s">
        <v>5919</v>
      </c>
    </row>
    <row r="77" spans="1:11" x14ac:dyDescent="0.2">
      <c r="A77" s="2">
        <v>75</v>
      </c>
      <c r="B77" s="3" t="s">
        <v>6466</v>
      </c>
      <c r="C77" s="3" t="s">
        <v>6467</v>
      </c>
      <c r="D77" s="3" t="s">
        <v>6468</v>
      </c>
      <c r="E77" s="3" t="s">
        <v>3630</v>
      </c>
      <c r="F77" s="2">
        <v>4</v>
      </c>
      <c r="G77" s="4">
        <v>0.13</v>
      </c>
      <c r="H77" s="4">
        <f t="shared" si="2"/>
        <v>0.1053</v>
      </c>
      <c r="I77" s="4">
        <f t="shared" si="3"/>
        <v>0.42120000000000002</v>
      </c>
      <c r="J77" s="3" t="s">
        <v>226</v>
      </c>
      <c r="K77" s="3" t="s">
        <v>5919</v>
      </c>
    </row>
    <row r="78" spans="1:11" x14ac:dyDescent="0.2">
      <c r="A78" s="2">
        <v>76</v>
      </c>
      <c r="B78" s="3" t="s">
        <v>6469</v>
      </c>
      <c r="C78" s="3" t="s">
        <v>6470</v>
      </c>
      <c r="D78" s="3" t="s">
        <v>6471</v>
      </c>
      <c r="E78" s="3" t="s">
        <v>3630</v>
      </c>
      <c r="F78" s="2">
        <v>3</v>
      </c>
      <c r="G78" s="4">
        <v>0.13</v>
      </c>
      <c r="H78" s="4">
        <f t="shared" si="2"/>
        <v>0.1053</v>
      </c>
      <c r="I78" s="4">
        <f t="shared" si="3"/>
        <v>0.31590000000000001</v>
      </c>
      <c r="J78" s="3" t="s">
        <v>226</v>
      </c>
      <c r="K78" s="3" t="s">
        <v>5919</v>
      </c>
    </row>
    <row r="79" spans="1:11" x14ac:dyDescent="0.2">
      <c r="A79" s="2">
        <v>77</v>
      </c>
      <c r="B79" s="3" t="s">
        <v>6472</v>
      </c>
      <c r="C79" s="3" t="s">
        <v>6473</v>
      </c>
      <c r="D79" s="3" t="s">
        <v>6474</v>
      </c>
      <c r="E79" s="3" t="s">
        <v>3630</v>
      </c>
      <c r="F79" s="2">
        <v>2</v>
      </c>
      <c r="G79" s="4">
        <v>0.13</v>
      </c>
      <c r="H79" s="4">
        <f t="shared" si="2"/>
        <v>0.1053</v>
      </c>
      <c r="I79" s="4">
        <f t="shared" si="3"/>
        <v>0.21060000000000001</v>
      </c>
      <c r="J79" s="3" t="s">
        <v>226</v>
      </c>
      <c r="K79" s="3" t="s">
        <v>5919</v>
      </c>
    </row>
    <row r="80" spans="1:11" x14ac:dyDescent="0.2">
      <c r="A80" s="2">
        <v>78</v>
      </c>
      <c r="B80" s="3" t="s">
        <v>6475</v>
      </c>
      <c r="C80" s="3" t="s">
        <v>6476</v>
      </c>
      <c r="D80" s="3" t="s">
        <v>6477</v>
      </c>
      <c r="E80" s="3" t="s">
        <v>3630</v>
      </c>
      <c r="F80" s="2">
        <v>3</v>
      </c>
      <c r="G80" s="4">
        <v>3.32</v>
      </c>
      <c r="H80" s="4">
        <f t="shared" si="2"/>
        <v>2.6892</v>
      </c>
      <c r="I80" s="4">
        <f t="shared" si="3"/>
        <v>8.0676000000000005</v>
      </c>
      <c r="J80" s="3" t="s">
        <v>14</v>
      </c>
      <c r="K80" s="3" t="s">
        <v>5919</v>
      </c>
    </row>
    <row r="81" spans="1:11" x14ac:dyDescent="0.2">
      <c r="A81" s="2">
        <v>79</v>
      </c>
      <c r="B81" s="3" t="s">
        <v>6478</v>
      </c>
      <c r="C81" s="3" t="s">
        <v>6479</v>
      </c>
      <c r="D81" s="3" t="s">
        <v>6480</v>
      </c>
      <c r="E81" s="3" t="s">
        <v>3630</v>
      </c>
      <c r="F81" s="2">
        <v>3</v>
      </c>
      <c r="G81" s="4">
        <v>3.32</v>
      </c>
      <c r="H81" s="4">
        <f t="shared" si="2"/>
        <v>2.6892</v>
      </c>
      <c r="I81" s="4">
        <f t="shared" si="3"/>
        <v>8.0676000000000005</v>
      </c>
      <c r="J81" s="3" t="s">
        <v>14</v>
      </c>
      <c r="K81" s="3" t="s">
        <v>5919</v>
      </c>
    </row>
    <row r="82" spans="1:11" x14ac:dyDescent="0.2">
      <c r="A82" s="2">
        <v>80</v>
      </c>
      <c r="B82" s="3" t="s">
        <v>6481</v>
      </c>
      <c r="C82" s="3" t="s">
        <v>6482</v>
      </c>
      <c r="D82" s="3" t="s">
        <v>6483</v>
      </c>
      <c r="E82" s="3" t="s">
        <v>3630</v>
      </c>
      <c r="F82" s="2">
        <v>5</v>
      </c>
      <c r="G82" s="4">
        <v>3.32</v>
      </c>
      <c r="H82" s="4">
        <f t="shared" si="2"/>
        <v>2.6892</v>
      </c>
      <c r="I82" s="4">
        <f t="shared" si="3"/>
        <v>13.446</v>
      </c>
      <c r="J82" s="3" t="s">
        <v>14</v>
      </c>
      <c r="K82" s="3" t="s">
        <v>5919</v>
      </c>
    </row>
    <row r="83" spans="1:11" x14ac:dyDescent="0.2">
      <c r="A83" s="2">
        <v>81</v>
      </c>
      <c r="B83" s="3" t="s">
        <v>6484</v>
      </c>
      <c r="C83" s="3" t="s">
        <v>6485</v>
      </c>
      <c r="D83" s="3" t="s">
        <v>6486</v>
      </c>
      <c r="E83" s="3" t="s">
        <v>3630</v>
      </c>
      <c r="F83" s="2">
        <v>8</v>
      </c>
      <c r="G83" s="4">
        <v>3.32</v>
      </c>
      <c r="H83" s="4">
        <f t="shared" si="2"/>
        <v>2.6892</v>
      </c>
      <c r="I83" s="4">
        <f t="shared" si="3"/>
        <v>21.5136</v>
      </c>
      <c r="J83" s="3" t="s">
        <v>14</v>
      </c>
      <c r="K83" s="3" t="s">
        <v>5919</v>
      </c>
    </row>
    <row r="84" spans="1:11" x14ac:dyDescent="0.2">
      <c r="A84" s="2">
        <v>82</v>
      </c>
      <c r="B84" s="3" t="s">
        <v>6487</v>
      </c>
      <c r="C84" s="3" t="s">
        <v>6488</v>
      </c>
      <c r="D84" s="3" t="s">
        <v>6489</v>
      </c>
      <c r="E84" s="3" t="s">
        <v>3630</v>
      </c>
      <c r="F84" s="2">
        <v>9</v>
      </c>
      <c r="G84" s="4">
        <v>3.32</v>
      </c>
      <c r="H84" s="4">
        <f t="shared" si="2"/>
        <v>2.6892</v>
      </c>
      <c r="I84" s="4">
        <f t="shared" si="3"/>
        <v>24.2028</v>
      </c>
      <c r="J84" s="3" t="s">
        <v>14</v>
      </c>
      <c r="K84" s="3" t="s">
        <v>5919</v>
      </c>
    </row>
    <row r="85" spans="1:11" x14ac:dyDescent="0.2">
      <c r="A85" s="2">
        <v>83</v>
      </c>
      <c r="B85" s="3" t="s">
        <v>6490</v>
      </c>
      <c r="C85" s="3" t="s">
        <v>6491</v>
      </c>
      <c r="D85" s="3" t="s">
        <v>6492</v>
      </c>
      <c r="E85" s="3" t="s">
        <v>3630</v>
      </c>
      <c r="F85" s="2">
        <v>12</v>
      </c>
      <c r="G85" s="4">
        <v>3.32</v>
      </c>
      <c r="H85" s="4">
        <f t="shared" si="2"/>
        <v>2.6892</v>
      </c>
      <c r="I85" s="4">
        <f t="shared" si="3"/>
        <v>32.270400000000002</v>
      </c>
      <c r="J85" s="3" t="s">
        <v>14</v>
      </c>
      <c r="K85" s="3" t="s">
        <v>5919</v>
      </c>
    </row>
    <row r="86" spans="1:11" x14ac:dyDescent="0.2">
      <c r="A86" s="2">
        <v>84</v>
      </c>
      <c r="B86" s="3" t="s">
        <v>6493</v>
      </c>
      <c r="C86" s="3" t="s">
        <v>6494</v>
      </c>
      <c r="D86" s="3" t="s">
        <v>6495</v>
      </c>
      <c r="E86" s="3" t="s">
        <v>3630</v>
      </c>
      <c r="F86" s="2">
        <v>6</v>
      </c>
      <c r="G86" s="4">
        <v>3.32</v>
      </c>
      <c r="H86" s="4">
        <f t="shared" si="2"/>
        <v>2.6892</v>
      </c>
      <c r="I86" s="4">
        <f t="shared" si="3"/>
        <v>16.135200000000001</v>
      </c>
      <c r="J86" s="3" t="s">
        <v>14</v>
      </c>
      <c r="K86" s="3" t="s">
        <v>5919</v>
      </c>
    </row>
    <row r="87" spans="1:11" x14ac:dyDescent="0.2">
      <c r="A87" s="2">
        <v>85</v>
      </c>
      <c r="B87" s="3" t="s">
        <v>6496</v>
      </c>
      <c r="C87" s="3" t="s">
        <v>6497</v>
      </c>
      <c r="D87" s="3" t="s">
        <v>6498</v>
      </c>
      <c r="E87" s="3" t="s">
        <v>3630</v>
      </c>
      <c r="F87" s="2">
        <v>4</v>
      </c>
      <c r="G87" s="4">
        <v>3.32</v>
      </c>
      <c r="H87" s="4">
        <f t="shared" si="2"/>
        <v>2.6892</v>
      </c>
      <c r="I87" s="4">
        <f t="shared" si="3"/>
        <v>10.7568</v>
      </c>
      <c r="J87" s="3" t="s">
        <v>14</v>
      </c>
      <c r="K87" s="3" t="s">
        <v>5919</v>
      </c>
    </row>
    <row r="88" spans="1:11" x14ac:dyDescent="0.2">
      <c r="A88" s="2">
        <v>86</v>
      </c>
      <c r="B88" s="3" t="s">
        <v>6499</v>
      </c>
      <c r="C88" s="3" t="s">
        <v>6500</v>
      </c>
      <c r="D88" s="3" t="s">
        <v>6501</v>
      </c>
      <c r="E88" s="3" t="s">
        <v>3630</v>
      </c>
      <c r="F88" s="2">
        <v>9</v>
      </c>
      <c r="G88" s="4">
        <v>1</v>
      </c>
      <c r="H88" s="4">
        <f t="shared" si="2"/>
        <v>0.81</v>
      </c>
      <c r="I88" s="4">
        <f t="shared" si="3"/>
        <v>7.2900000000000009</v>
      </c>
      <c r="J88" s="3" t="s">
        <v>14</v>
      </c>
      <c r="K88" s="3" t="s">
        <v>5919</v>
      </c>
    </row>
    <row r="89" spans="1:11" x14ac:dyDescent="0.2">
      <c r="A89" s="2">
        <v>87</v>
      </c>
      <c r="B89" s="3" t="s">
        <v>6502</v>
      </c>
      <c r="C89" s="3" t="s">
        <v>6503</v>
      </c>
      <c r="D89" s="3" t="s">
        <v>6504</v>
      </c>
      <c r="E89" s="3" t="s">
        <v>3630</v>
      </c>
      <c r="F89" s="2">
        <v>7</v>
      </c>
      <c r="G89" s="4">
        <v>1</v>
      </c>
      <c r="H89" s="4">
        <f t="shared" si="2"/>
        <v>0.81</v>
      </c>
      <c r="I89" s="4">
        <f t="shared" si="3"/>
        <v>5.67</v>
      </c>
      <c r="J89" s="3" t="s">
        <v>14</v>
      </c>
      <c r="K89" s="3" t="s">
        <v>5919</v>
      </c>
    </row>
    <row r="90" spans="1:11" x14ac:dyDescent="0.2">
      <c r="A90" s="2">
        <v>88</v>
      </c>
      <c r="B90" s="3" t="s">
        <v>6505</v>
      </c>
      <c r="C90" s="3" t="s">
        <v>6506</v>
      </c>
      <c r="D90" s="3" t="s">
        <v>6507</v>
      </c>
      <c r="E90" s="3" t="s">
        <v>3630</v>
      </c>
      <c r="F90" s="2">
        <v>5</v>
      </c>
      <c r="G90" s="4">
        <v>0.13</v>
      </c>
      <c r="H90" s="4">
        <f t="shared" si="2"/>
        <v>0.1053</v>
      </c>
      <c r="I90" s="4">
        <f t="shared" si="3"/>
        <v>0.52649999999999997</v>
      </c>
      <c r="J90" s="3" t="s">
        <v>107</v>
      </c>
      <c r="K90" s="3" t="s">
        <v>5919</v>
      </c>
    </row>
    <row r="91" spans="1:11" x14ac:dyDescent="0.2">
      <c r="A91" s="2">
        <v>89</v>
      </c>
      <c r="B91" s="3" t="s">
        <v>6508</v>
      </c>
      <c r="C91" s="3" t="s">
        <v>6509</v>
      </c>
      <c r="D91" s="3" t="s">
        <v>6510</v>
      </c>
      <c r="E91" s="3" t="s">
        <v>3630</v>
      </c>
      <c r="F91" s="2">
        <v>2</v>
      </c>
      <c r="G91" s="4">
        <v>0.13</v>
      </c>
      <c r="H91" s="4">
        <f t="shared" si="2"/>
        <v>0.1053</v>
      </c>
      <c r="I91" s="4">
        <f t="shared" si="3"/>
        <v>0.21060000000000001</v>
      </c>
      <c r="J91" s="3" t="s">
        <v>107</v>
      </c>
      <c r="K91" s="3" t="s">
        <v>5919</v>
      </c>
    </row>
    <row r="92" spans="1:11" x14ac:dyDescent="0.2">
      <c r="A92" s="2">
        <v>90</v>
      </c>
      <c r="B92" s="3" t="s">
        <v>6511</v>
      </c>
      <c r="C92" s="3" t="s">
        <v>6512</v>
      </c>
      <c r="D92" s="3" t="s">
        <v>6513</v>
      </c>
      <c r="E92" s="3" t="s">
        <v>3630</v>
      </c>
      <c r="F92" s="2">
        <v>8</v>
      </c>
      <c r="G92" s="4">
        <v>0.13</v>
      </c>
      <c r="H92" s="4">
        <f t="shared" si="2"/>
        <v>0.1053</v>
      </c>
      <c r="I92" s="4">
        <f t="shared" si="3"/>
        <v>0.84240000000000004</v>
      </c>
      <c r="J92" s="3" t="s">
        <v>107</v>
      </c>
      <c r="K92" s="3" t="s">
        <v>5919</v>
      </c>
    </row>
    <row r="93" spans="1:11" x14ac:dyDescent="0.2">
      <c r="A93" s="2">
        <v>91</v>
      </c>
      <c r="B93" s="3" t="s">
        <v>6514</v>
      </c>
      <c r="C93" s="3" t="s">
        <v>6515</v>
      </c>
      <c r="D93" s="3" t="s">
        <v>6516</v>
      </c>
      <c r="E93" s="3" t="s">
        <v>3630</v>
      </c>
      <c r="F93" s="2">
        <v>6</v>
      </c>
      <c r="G93" s="4">
        <v>3.05</v>
      </c>
      <c r="H93" s="4">
        <f t="shared" si="2"/>
        <v>2.4705000000000004</v>
      </c>
      <c r="I93" s="4">
        <f t="shared" si="3"/>
        <v>14.823000000000002</v>
      </c>
      <c r="J93" s="3" t="s">
        <v>107</v>
      </c>
      <c r="K93" s="3" t="s">
        <v>5919</v>
      </c>
    </row>
    <row r="94" spans="1:11" x14ac:dyDescent="0.2">
      <c r="A94" s="2">
        <v>92</v>
      </c>
      <c r="B94" s="3" t="s">
        <v>6517</v>
      </c>
      <c r="C94" s="3" t="s">
        <v>6518</v>
      </c>
      <c r="D94" s="3" t="s">
        <v>6519</v>
      </c>
      <c r="E94" s="3" t="s">
        <v>3630</v>
      </c>
      <c r="F94" s="2">
        <v>1</v>
      </c>
      <c r="G94" s="4">
        <v>3.05</v>
      </c>
      <c r="H94" s="4">
        <f t="shared" si="2"/>
        <v>2.4705000000000004</v>
      </c>
      <c r="I94" s="4">
        <f t="shared" si="3"/>
        <v>2.4705000000000004</v>
      </c>
      <c r="J94" s="3" t="s">
        <v>107</v>
      </c>
      <c r="K94" s="3" t="s">
        <v>5919</v>
      </c>
    </row>
    <row r="95" spans="1:11" x14ac:dyDescent="0.2">
      <c r="A95" s="2">
        <v>93</v>
      </c>
      <c r="B95" s="3" t="s">
        <v>6520</v>
      </c>
      <c r="C95" s="3" t="s">
        <v>6521</v>
      </c>
      <c r="D95" s="3" t="s">
        <v>6522</v>
      </c>
      <c r="E95" s="3" t="s">
        <v>3630</v>
      </c>
      <c r="F95" s="2">
        <v>9</v>
      </c>
      <c r="G95" s="4">
        <v>3.05</v>
      </c>
      <c r="H95" s="4">
        <f t="shared" si="2"/>
        <v>2.4705000000000004</v>
      </c>
      <c r="I95" s="4">
        <f t="shared" si="3"/>
        <v>22.234500000000004</v>
      </c>
      <c r="J95" s="3" t="s">
        <v>107</v>
      </c>
      <c r="K95" s="3" t="s">
        <v>5919</v>
      </c>
    </row>
    <row r="96" spans="1:11" x14ac:dyDescent="0.2">
      <c r="A96" s="2">
        <v>94</v>
      </c>
      <c r="B96" s="3" t="s">
        <v>6523</v>
      </c>
      <c r="C96" s="3" t="s">
        <v>6524</v>
      </c>
      <c r="D96" s="3" t="s">
        <v>6525</v>
      </c>
      <c r="E96" s="3" t="s">
        <v>3630</v>
      </c>
      <c r="F96" s="2">
        <v>2</v>
      </c>
      <c r="G96" s="4">
        <v>3.05</v>
      </c>
      <c r="H96" s="4">
        <f t="shared" si="2"/>
        <v>2.4705000000000004</v>
      </c>
      <c r="I96" s="4">
        <f t="shared" si="3"/>
        <v>4.9410000000000007</v>
      </c>
      <c r="J96" s="3" t="s">
        <v>107</v>
      </c>
      <c r="K96" s="3" t="s">
        <v>5919</v>
      </c>
    </row>
    <row r="97" spans="1:11" x14ac:dyDescent="0.2">
      <c r="A97" s="2">
        <v>95</v>
      </c>
      <c r="B97" s="3" t="s">
        <v>6526</v>
      </c>
      <c r="C97" s="3" t="s">
        <v>6527</v>
      </c>
      <c r="D97" s="3" t="s">
        <v>6528</v>
      </c>
      <c r="E97" s="3" t="s">
        <v>3630</v>
      </c>
      <c r="F97" s="2">
        <v>5</v>
      </c>
      <c r="G97" s="4">
        <v>3.05</v>
      </c>
      <c r="H97" s="4">
        <f t="shared" si="2"/>
        <v>2.4705000000000004</v>
      </c>
      <c r="I97" s="4">
        <f t="shared" si="3"/>
        <v>12.352500000000003</v>
      </c>
      <c r="J97" s="3" t="s">
        <v>107</v>
      </c>
      <c r="K97" s="3" t="s">
        <v>5919</v>
      </c>
    </row>
    <row r="98" spans="1:11" x14ac:dyDescent="0.2">
      <c r="A98" s="2">
        <v>96</v>
      </c>
      <c r="B98" s="3" t="s">
        <v>6529</v>
      </c>
      <c r="C98" s="3" t="s">
        <v>6530</v>
      </c>
      <c r="D98" s="3" t="s">
        <v>6531</v>
      </c>
      <c r="E98" s="3" t="s">
        <v>3630</v>
      </c>
      <c r="F98" s="2">
        <v>4</v>
      </c>
      <c r="G98" s="4">
        <v>0.13</v>
      </c>
      <c r="H98" s="4">
        <f t="shared" si="2"/>
        <v>0.1053</v>
      </c>
      <c r="I98" s="4">
        <f t="shared" si="3"/>
        <v>0.42120000000000002</v>
      </c>
      <c r="J98" s="3" t="s">
        <v>2072</v>
      </c>
      <c r="K98" s="3" t="s">
        <v>5919</v>
      </c>
    </row>
    <row r="99" spans="1:11" x14ac:dyDescent="0.2">
      <c r="A99" s="2">
        <v>97</v>
      </c>
      <c r="B99" s="3" t="s">
        <v>6532</v>
      </c>
      <c r="C99" s="3" t="s">
        <v>6533</v>
      </c>
      <c r="D99" s="3" t="s">
        <v>6534</v>
      </c>
      <c r="E99" s="3" t="s">
        <v>3630</v>
      </c>
      <c r="F99" s="2">
        <v>4</v>
      </c>
      <c r="G99" s="4">
        <v>0.13</v>
      </c>
      <c r="H99" s="4">
        <f t="shared" si="2"/>
        <v>0.1053</v>
      </c>
      <c r="I99" s="4">
        <f t="shared" si="3"/>
        <v>0.42120000000000002</v>
      </c>
      <c r="J99" s="3" t="s">
        <v>2072</v>
      </c>
      <c r="K99" s="3" t="s">
        <v>5919</v>
      </c>
    </row>
    <row r="100" spans="1:11" x14ac:dyDescent="0.2">
      <c r="A100" s="2">
        <v>98</v>
      </c>
      <c r="B100" s="3" t="s">
        <v>6535</v>
      </c>
      <c r="C100" s="3" t="s">
        <v>6536</v>
      </c>
      <c r="D100" s="3" t="s">
        <v>6537</v>
      </c>
      <c r="E100" s="3" t="s">
        <v>3630</v>
      </c>
      <c r="F100" s="2">
        <v>2</v>
      </c>
      <c r="G100" s="4">
        <v>0.13</v>
      </c>
      <c r="H100" s="4">
        <f t="shared" si="2"/>
        <v>0.1053</v>
      </c>
      <c r="I100" s="4">
        <f t="shared" si="3"/>
        <v>0.21060000000000001</v>
      </c>
      <c r="J100" s="3" t="s">
        <v>2072</v>
      </c>
      <c r="K100" s="3" t="s">
        <v>5919</v>
      </c>
    </row>
    <row r="101" spans="1:11" x14ac:dyDescent="0.2">
      <c r="A101" s="2">
        <v>99</v>
      </c>
      <c r="B101" s="3" t="s">
        <v>6538</v>
      </c>
      <c r="C101" s="3" t="s">
        <v>6539</v>
      </c>
      <c r="D101" s="3" t="s">
        <v>6540</v>
      </c>
      <c r="E101" s="3" t="s">
        <v>3630</v>
      </c>
      <c r="F101" s="2">
        <v>1</v>
      </c>
      <c r="G101" s="4">
        <v>0.13</v>
      </c>
      <c r="H101" s="4">
        <f t="shared" si="2"/>
        <v>0.1053</v>
      </c>
      <c r="I101" s="4">
        <f t="shared" si="3"/>
        <v>0.1053</v>
      </c>
      <c r="J101" s="3" t="s">
        <v>2072</v>
      </c>
      <c r="K101" s="3" t="s">
        <v>5919</v>
      </c>
    </row>
    <row r="102" spans="1:11" x14ac:dyDescent="0.2">
      <c r="A102" s="2">
        <v>100</v>
      </c>
      <c r="B102" s="3" t="s">
        <v>6541</v>
      </c>
      <c r="C102" s="3" t="s">
        <v>6542</v>
      </c>
      <c r="D102" s="3" t="s">
        <v>6543</v>
      </c>
      <c r="E102" s="3" t="s">
        <v>3630</v>
      </c>
      <c r="F102" s="2">
        <v>5</v>
      </c>
      <c r="G102" s="4">
        <v>0.13</v>
      </c>
      <c r="H102" s="4">
        <f t="shared" si="2"/>
        <v>0.1053</v>
      </c>
      <c r="I102" s="4">
        <f t="shared" si="3"/>
        <v>0.52649999999999997</v>
      </c>
      <c r="J102" s="3" t="s">
        <v>2072</v>
      </c>
      <c r="K102" s="3" t="s">
        <v>5919</v>
      </c>
    </row>
    <row r="103" spans="1:11" x14ac:dyDescent="0.2">
      <c r="A103" s="2">
        <v>101</v>
      </c>
      <c r="B103" s="3" t="s">
        <v>6544</v>
      </c>
      <c r="C103" s="3" t="s">
        <v>6545</v>
      </c>
      <c r="D103" s="3" t="s">
        <v>6546</v>
      </c>
      <c r="E103" s="3" t="s">
        <v>3630</v>
      </c>
      <c r="F103" s="2">
        <v>5</v>
      </c>
      <c r="G103" s="4">
        <v>0.13</v>
      </c>
      <c r="H103" s="4">
        <f t="shared" si="2"/>
        <v>0.1053</v>
      </c>
      <c r="I103" s="4">
        <f t="shared" si="3"/>
        <v>0.52649999999999997</v>
      </c>
      <c r="J103" s="3" t="s">
        <v>2072</v>
      </c>
      <c r="K103" s="3" t="s">
        <v>5919</v>
      </c>
    </row>
    <row r="104" spans="1:11" x14ac:dyDescent="0.2">
      <c r="A104" s="2">
        <v>102</v>
      </c>
      <c r="B104" s="3" t="s">
        <v>6547</v>
      </c>
      <c r="C104" s="3" t="s">
        <v>6548</v>
      </c>
      <c r="D104" s="3" t="s">
        <v>6549</v>
      </c>
      <c r="E104" s="3" t="s">
        <v>3630</v>
      </c>
      <c r="F104" s="2">
        <v>3</v>
      </c>
      <c r="G104" s="4">
        <v>0.13</v>
      </c>
      <c r="H104" s="4">
        <f t="shared" si="2"/>
        <v>0.1053</v>
      </c>
      <c r="I104" s="4">
        <f t="shared" si="3"/>
        <v>0.31590000000000001</v>
      </c>
      <c r="J104" s="3" t="s">
        <v>2072</v>
      </c>
      <c r="K104" s="3" t="s">
        <v>5919</v>
      </c>
    </row>
    <row r="105" spans="1:11" x14ac:dyDescent="0.2">
      <c r="A105" s="2">
        <v>103</v>
      </c>
      <c r="B105" s="3" t="s">
        <v>6550</v>
      </c>
      <c r="C105" s="3" t="s">
        <v>6551</v>
      </c>
      <c r="D105" s="3" t="s">
        <v>6552</v>
      </c>
      <c r="E105" s="3" t="s">
        <v>3630</v>
      </c>
      <c r="F105" s="2">
        <v>8</v>
      </c>
      <c r="G105" s="4">
        <v>0.13</v>
      </c>
      <c r="H105" s="4">
        <f t="shared" si="2"/>
        <v>0.1053</v>
      </c>
      <c r="I105" s="4">
        <f t="shared" si="3"/>
        <v>0.84240000000000004</v>
      </c>
      <c r="J105" s="3" t="s">
        <v>2072</v>
      </c>
      <c r="K105" s="3" t="s">
        <v>5919</v>
      </c>
    </row>
    <row r="106" spans="1:11" x14ac:dyDescent="0.2">
      <c r="A106" s="2">
        <v>104</v>
      </c>
      <c r="B106" s="3" t="s">
        <v>6553</v>
      </c>
      <c r="C106" s="3" t="s">
        <v>6554</v>
      </c>
      <c r="D106" s="3" t="s">
        <v>6555</v>
      </c>
      <c r="E106" s="3" t="s">
        <v>3630</v>
      </c>
      <c r="F106" s="2">
        <v>6</v>
      </c>
      <c r="G106" s="4">
        <v>0.13</v>
      </c>
      <c r="H106" s="4">
        <f t="shared" si="2"/>
        <v>0.1053</v>
      </c>
      <c r="I106" s="4">
        <f t="shared" si="3"/>
        <v>0.63180000000000003</v>
      </c>
      <c r="J106" s="3" t="s">
        <v>2072</v>
      </c>
      <c r="K106" s="3" t="s">
        <v>5919</v>
      </c>
    </row>
    <row r="107" spans="1:11" x14ac:dyDescent="0.2">
      <c r="A107" s="2">
        <v>105</v>
      </c>
      <c r="B107" s="3" t="s">
        <v>6556</v>
      </c>
      <c r="C107" s="3" t="s">
        <v>6557</v>
      </c>
      <c r="D107" s="3" t="s">
        <v>6558</v>
      </c>
      <c r="E107" s="3" t="s">
        <v>3630</v>
      </c>
      <c r="F107" s="2">
        <v>1</v>
      </c>
      <c r="G107" s="4">
        <v>0.13</v>
      </c>
      <c r="H107" s="4">
        <f t="shared" si="2"/>
        <v>0.1053</v>
      </c>
      <c r="I107" s="4">
        <f t="shared" si="3"/>
        <v>0.1053</v>
      </c>
      <c r="J107" s="3" t="s">
        <v>2072</v>
      </c>
      <c r="K107" s="3" t="s">
        <v>5919</v>
      </c>
    </row>
    <row r="108" spans="1:11" x14ac:dyDescent="0.2">
      <c r="A108" s="2">
        <v>106</v>
      </c>
      <c r="B108" s="3" t="s">
        <v>6559</v>
      </c>
      <c r="C108" s="3" t="s">
        <v>6560</v>
      </c>
      <c r="D108" s="3" t="s">
        <v>6561</v>
      </c>
      <c r="E108" s="3" t="s">
        <v>3630</v>
      </c>
      <c r="F108" s="2">
        <v>8</v>
      </c>
      <c r="G108" s="4">
        <v>0.13</v>
      </c>
      <c r="H108" s="4">
        <f t="shared" si="2"/>
        <v>0.1053</v>
      </c>
      <c r="I108" s="4">
        <f t="shared" si="3"/>
        <v>0.84240000000000004</v>
      </c>
      <c r="J108" s="3" t="s">
        <v>2072</v>
      </c>
      <c r="K108" s="3" t="s">
        <v>5919</v>
      </c>
    </row>
    <row r="109" spans="1:11" x14ac:dyDescent="0.2">
      <c r="A109" s="2">
        <v>107</v>
      </c>
      <c r="B109" s="3" t="s">
        <v>6562</v>
      </c>
      <c r="C109" s="3" t="s">
        <v>6563</v>
      </c>
      <c r="D109" s="3" t="s">
        <v>6564</v>
      </c>
      <c r="E109" s="3" t="s">
        <v>3630</v>
      </c>
      <c r="F109" s="2">
        <v>6</v>
      </c>
      <c r="G109" s="4">
        <v>0.13</v>
      </c>
      <c r="H109" s="4">
        <f t="shared" si="2"/>
        <v>0.1053</v>
      </c>
      <c r="I109" s="4">
        <f t="shared" si="3"/>
        <v>0.63180000000000003</v>
      </c>
      <c r="J109" s="3" t="s">
        <v>2072</v>
      </c>
      <c r="K109" s="3" t="s">
        <v>5919</v>
      </c>
    </row>
    <row r="110" spans="1:11" x14ac:dyDescent="0.2">
      <c r="A110" s="2">
        <v>108</v>
      </c>
      <c r="B110" s="3" t="s">
        <v>6565</v>
      </c>
      <c r="C110" s="3" t="s">
        <v>6566</v>
      </c>
      <c r="D110" s="3" t="s">
        <v>6567</v>
      </c>
      <c r="E110" s="3" t="s">
        <v>3630</v>
      </c>
      <c r="F110" s="2">
        <v>1</v>
      </c>
      <c r="G110" s="4">
        <v>0.13</v>
      </c>
      <c r="H110" s="4">
        <f t="shared" si="2"/>
        <v>0.1053</v>
      </c>
      <c r="I110" s="4">
        <f t="shared" si="3"/>
        <v>0.1053</v>
      </c>
      <c r="J110" s="3" t="s">
        <v>2072</v>
      </c>
      <c r="K110" s="3" t="s">
        <v>5919</v>
      </c>
    </row>
    <row r="111" spans="1:11" x14ac:dyDescent="0.2">
      <c r="A111" s="2">
        <v>109</v>
      </c>
      <c r="B111" s="3" t="s">
        <v>6568</v>
      </c>
      <c r="C111" s="3" t="s">
        <v>6569</v>
      </c>
      <c r="D111" s="3" t="s">
        <v>6570</v>
      </c>
      <c r="E111" s="3" t="s">
        <v>3630</v>
      </c>
      <c r="F111" s="2">
        <v>1</v>
      </c>
      <c r="G111" s="4">
        <v>0.13</v>
      </c>
      <c r="H111" s="4">
        <f t="shared" si="2"/>
        <v>0.1053</v>
      </c>
      <c r="I111" s="4">
        <f t="shared" si="3"/>
        <v>0.1053</v>
      </c>
      <c r="J111" s="3" t="s">
        <v>2072</v>
      </c>
      <c r="K111" s="3" t="s">
        <v>5919</v>
      </c>
    </row>
    <row r="112" spans="1:11" x14ac:dyDescent="0.2">
      <c r="A112" s="2">
        <v>110</v>
      </c>
      <c r="B112" s="3" t="s">
        <v>6571</v>
      </c>
      <c r="C112" s="3" t="s">
        <v>6572</v>
      </c>
      <c r="D112" s="3" t="s">
        <v>6573</v>
      </c>
      <c r="E112" s="3" t="s">
        <v>3630</v>
      </c>
      <c r="F112" s="2">
        <v>3</v>
      </c>
      <c r="G112" s="4">
        <v>0.13</v>
      </c>
      <c r="H112" s="4">
        <f t="shared" si="2"/>
        <v>0.1053</v>
      </c>
      <c r="I112" s="4">
        <f t="shared" si="3"/>
        <v>0.31590000000000001</v>
      </c>
      <c r="J112" s="3" t="s">
        <v>2072</v>
      </c>
      <c r="K112" s="3" t="s">
        <v>5919</v>
      </c>
    </row>
    <row r="113" spans="1:11" x14ac:dyDescent="0.2">
      <c r="A113" s="2">
        <v>111</v>
      </c>
      <c r="B113" s="3" t="s">
        <v>6574</v>
      </c>
      <c r="C113" s="3" t="s">
        <v>6575</v>
      </c>
      <c r="D113" s="3" t="s">
        <v>6576</v>
      </c>
      <c r="E113" s="3" t="s">
        <v>3630</v>
      </c>
      <c r="F113" s="2">
        <v>5</v>
      </c>
      <c r="G113" s="4">
        <v>0.13</v>
      </c>
      <c r="H113" s="4">
        <f t="shared" si="2"/>
        <v>0.1053</v>
      </c>
      <c r="I113" s="4">
        <f t="shared" si="3"/>
        <v>0.52649999999999997</v>
      </c>
      <c r="J113" s="3" t="s">
        <v>2072</v>
      </c>
      <c r="K113" s="3" t="s">
        <v>5919</v>
      </c>
    </row>
    <row r="114" spans="1:11" x14ac:dyDescent="0.2">
      <c r="A114" s="2">
        <v>112</v>
      </c>
      <c r="B114" s="3" t="s">
        <v>6577</v>
      </c>
      <c r="C114" s="3" t="s">
        <v>6578</v>
      </c>
      <c r="D114" s="3" t="s">
        <v>6579</v>
      </c>
      <c r="E114" s="3" t="s">
        <v>3630</v>
      </c>
      <c r="F114" s="2">
        <v>3</v>
      </c>
      <c r="G114" s="4">
        <v>0.13</v>
      </c>
      <c r="H114" s="4">
        <f t="shared" si="2"/>
        <v>0.1053</v>
      </c>
      <c r="I114" s="4">
        <f t="shared" si="3"/>
        <v>0.31590000000000001</v>
      </c>
      <c r="J114" s="3" t="s">
        <v>2072</v>
      </c>
      <c r="K114" s="3" t="s">
        <v>5919</v>
      </c>
    </row>
    <row r="115" spans="1:11" x14ac:dyDescent="0.2">
      <c r="A115" s="2">
        <v>113</v>
      </c>
      <c r="B115" s="3" t="s">
        <v>6580</v>
      </c>
      <c r="C115" s="3" t="s">
        <v>6581</v>
      </c>
      <c r="D115" s="3" t="s">
        <v>6582</v>
      </c>
      <c r="E115" s="3" t="s">
        <v>3630</v>
      </c>
      <c r="F115" s="2">
        <v>6</v>
      </c>
      <c r="G115" s="4">
        <v>0.13</v>
      </c>
      <c r="H115" s="4">
        <f t="shared" si="2"/>
        <v>0.1053</v>
      </c>
      <c r="I115" s="4">
        <f t="shared" si="3"/>
        <v>0.63180000000000003</v>
      </c>
      <c r="J115" s="3" t="s">
        <v>2072</v>
      </c>
      <c r="K115" s="3" t="s">
        <v>5919</v>
      </c>
    </row>
    <row r="116" spans="1:11" x14ac:dyDescent="0.2">
      <c r="A116" s="2">
        <v>114</v>
      </c>
      <c r="B116" s="3" t="s">
        <v>6583</v>
      </c>
      <c r="C116" s="3" t="s">
        <v>6584</v>
      </c>
      <c r="D116" s="3" t="s">
        <v>6585</v>
      </c>
      <c r="E116" s="3" t="s">
        <v>3630</v>
      </c>
      <c r="F116" s="2">
        <v>4</v>
      </c>
      <c r="G116" s="4">
        <v>0.13</v>
      </c>
      <c r="H116" s="4">
        <f t="shared" si="2"/>
        <v>0.1053</v>
      </c>
      <c r="I116" s="4">
        <f t="shared" si="3"/>
        <v>0.42120000000000002</v>
      </c>
      <c r="J116" s="3" t="s">
        <v>2072</v>
      </c>
      <c r="K116" s="3" t="s">
        <v>5919</v>
      </c>
    </row>
    <row r="117" spans="1:11" x14ac:dyDescent="0.2">
      <c r="A117" s="2">
        <v>115</v>
      </c>
      <c r="B117" s="3" t="s">
        <v>6586</v>
      </c>
      <c r="C117" s="3" t="s">
        <v>6587</v>
      </c>
      <c r="D117" s="3" t="s">
        <v>6588</v>
      </c>
      <c r="E117" s="3" t="s">
        <v>3630</v>
      </c>
      <c r="F117" s="2">
        <v>5</v>
      </c>
      <c r="G117" s="4">
        <v>0.13</v>
      </c>
      <c r="H117" s="4">
        <f t="shared" si="2"/>
        <v>0.1053</v>
      </c>
      <c r="I117" s="4">
        <f t="shared" si="3"/>
        <v>0.52649999999999997</v>
      </c>
      <c r="J117" s="3" t="s">
        <v>2072</v>
      </c>
      <c r="K117" s="3" t="s">
        <v>5919</v>
      </c>
    </row>
    <row r="118" spans="1:11" x14ac:dyDescent="0.2">
      <c r="A118" s="2">
        <v>116</v>
      </c>
      <c r="B118" s="3" t="s">
        <v>6589</v>
      </c>
      <c r="C118" s="3" t="s">
        <v>6590</v>
      </c>
      <c r="D118" s="3" t="s">
        <v>6591</v>
      </c>
      <c r="E118" s="3" t="s">
        <v>3630</v>
      </c>
      <c r="F118" s="2">
        <v>1</v>
      </c>
      <c r="G118" s="4">
        <v>0.13</v>
      </c>
      <c r="H118" s="4">
        <f t="shared" si="2"/>
        <v>0.1053</v>
      </c>
      <c r="I118" s="4">
        <f t="shared" si="3"/>
        <v>0.1053</v>
      </c>
      <c r="J118" s="3" t="s">
        <v>2072</v>
      </c>
      <c r="K118" s="3" t="s">
        <v>5919</v>
      </c>
    </row>
    <row r="119" spans="1:11" x14ac:dyDescent="0.2">
      <c r="A119" s="2">
        <v>117</v>
      </c>
      <c r="B119" s="3" t="s">
        <v>6592</v>
      </c>
      <c r="C119" s="3" t="s">
        <v>6593</v>
      </c>
      <c r="D119" s="3" t="s">
        <v>6594</v>
      </c>
      <c r="E119" s="3" t="s">
        <v>3630</v>
      </c>
      <c r="F119" s="2">
        <v>5</v>
      </c>
      <c r="G119" s="4">
        <v>0.13</v>
      </c>
      <c r="H119" s="4">
        <f t="shared" si="2"/>
        <v>0.1053</v>
      </c>
      <c r="I119" s="4">
        <f t="shared" si="3"/>
        <v>0.52649999999999997</v>
      </c>
      <c r="J119" s="3" t="s">
        <v>2072</v>
      </c>
      <c r="K119" s="3" t="s">
        <v>5919</v>
      </c>
    </row>
    <row r="120" spans="1:11" x14ac:dyDescent="0.2">
      <c r="A120" s="2">
        <v>118</v>
      </c>
      <c r="B120" s="3" t="s">
        <v>6595</v>
      </c>
      <c r="C120" s="3" t="s">
        <v>6596</v>
      </c>
      <c r="D120" s="3" t="s">
        <v>6597</v>
      </c>
      <c r="E120" s="3" t="s">
        <v>3630</v>
      </c>
      <c r="F120" s="2">
        <v>5</v>
      </c>
      <c r="G120" s="4">
        <v>0.13</v>
      </c>
      <c r="H120" s="4">
        <f t="shared" si="2"/>
        <v>0.1053</v>
      </c>
      <c r="I120" s="4">
        <f t="shared" si="3"/>
        <v>0.52649999999999997</v>
      </c>
      <c r="J120" s="3" t="s">
        <v>2072</v>
      </c>
      <c r="K120" s="3" t="s">
        <v>5919</v>
      </c>
    </row>
    <row r="121" spans="1:11" x14ac:dyDescent="0.2">
      <c r="A121" s="2">
        <v>119</v>
      </c>
      <c r="B121" s="3" t="s">
        <v>6598</v>
      </c>
      <c r="C121" s="3" t="s">
        <v>6599</v>
      </c>
      <c r="D121" s="3" t="s">
        <v>6600</v>
      </c>
      <c r="E121" s="3" t="s">
        <v>3630</v>
      </c>
      <c r="F121" s="2">
        <v>9</v>
      </c>
      <c r="G121" s="4">
        <v>0.13</v>
      </c>
      <c r="H121" s="4">
        <f t="shared" si="2"/>
        <v>0.1053</v>
      </c>
      <c r="I121" s="4">
        <f t="shared" si="3"/>
        <v>0.94769999999999999</v>
      </c>
      <c r="J121" s="3" t="s">
        <v>2072</v>
      </c>
      <c r="K121" s="3" t="s">
        <v>5919</v>
      </c>
    </row>
    <row r="122" spans="1:11" x14ac:dyDescent="0.2">
      <c r="A122" s="2">
        <v>120</v>
      </c>
      <c r="B122" s="3" t="s">
        <v>6601</v>
      </c>
      <c r="C122" s="3" t="s">
        <v>6602</v>
      </c>
      <c r="D122" s="3" t="s">
        <v>6603</v>
      </c>
      <c r="E122" s="3" t="s">
        <v>3630</v>
      </c>
      <c r="F122" s="2">
        <v>10</v>
      </c>
      <c r="G122" s="4">
        <v>0.13</v>
      </c>
      <c r="H122" s="4">
        <f t="shared" si="2"/>
        <v>0.1053</v>
      </c>
      <c r="I122" s="4">
        <f t="shared" si="3"/>
        <v>1.0529999999999999</v>
      </c>
      <c r="J122" s="3" t="s">
        <v>2072</v>
      </c>
      <c r="K122" s="3" t="s">
        <v>5919</v>
      </c>
    </row>
    <row r="123" spans="1:11" x14ac:dyDescent="0.2">
      <c r="A123" s="2">
        <v>121</v>
      </c>
      <c r="B123" s="3" t="s">
        <v>6604</v>
      </c>
      <c r="C123" s="3" t="s">
        <v>6605</v>
      </c>
      <c r="D123" s="3" t="s">
        <v>6606</v>
      </c>
      <c r="E123" s="3" t="s">
        <v>3630</v>
      </c>
      <c r="F123" s="2">
        <v>6</v>
      </c>
      <c r="G123" s="4">
        <v>0.13</v>
      </c>
      <c r="H123" s="4">
        <f t="shared" si="2"/>
        <v>0.1053</v>
      </c>
      <c r="I123" s="4">
        <f t="shared" si="3"/>
        <v>0.63180000000000003</v>
      </c>
      <c r="J123" s="3" t="s">
        <v>2072</v>
      </c>
      <c r="K123" s="3" t="s">
        <v>5919</v>
      </c>
    </row>
    <row r="124" spans="1:11" x14ac:dyDescent="0.2">
      <c r="A124" s="2">
        <v>122</v>
      </c>
      <c r="B124" s="3" t="s">
        <v>6607</v>
      </c>
      <c r="C124" s="3" t="s">
        <v>6608</v>
      </c>
      <c r="D124" s="3" t="s">
        <v>6609</v>
      </c>
      <c r="E124" s="3" t="s">
        <v>3630</v>
      </c>
      <c r="F124" s="2">
        <v>2</v>
      </c>
      <c r="G124" s="4">
        <v>0.13</v>
      </c>
      <c r="H124" s="4">
        <f t="shared" si="2"/>
        <v>0.1053</v>
      </c>
      <c r="I124" s="4">
        <f t="shared" si="3"/>
        <v>0.21060000000000001</v>
      </c>
      <c r="J124" s="3" t="s">
        <v>2072</v>
      </c>
      <c r="K124" s="3" t="s">
        <v>5919</v>
      </c>
    </row>
    <row r="125" spans="1:11" x14ac:dyDescent="0.2">
      <c r="A125" s="2">
        <v>123</v>
      </c>
      <c r="B125" s="3" t="s">
        <v>6610</v>
      </c>
      <c r="C125" s="3" t="s">
        <v>6611</v>
      </c>
      <c r="D125" s="3" t="s">
        <v>6612</v>
      </c>
      <c r="E125" s="3" t="s">
        <v>3630</v>
      </c>
      <c r="F125" s="2">
        <v>7</v>
      </c>
      <c r="G125" s="4">
        <v>0.13</v>
      </c>
      <c r="H125" s="4">
        <f t="shared" si="2"/>
        <v>0.1053</v>
      </c>
      <c r="I125" s="4">
        <f t="shared" si="3"/>
        <v>0.73710000000000009</v>
      </c>
      <c r="J125" s="3" t="s">
        <v>2072</v>
      </c>
      <c r="K125" s="3" t="s">
        <v>5919</v>
      </c>
    </row>
    <row r="126" spans="1:11" x14ac:dyDescent="0.2">
      <c r="A126" s="2">
        <v>124</v>
      </c>
      <c r="B126" s="3" t="s">
        <v>6613</v>
      </c>
      <c r="C126" s="3" t="s">
        <v>6614</v>
      </c>
      <c r="D126" s="3" t="s">
        <v>6615</v>
      </c>
      <c r="E126" s="3" t="s">
        <v>3630</v>
      </c>
      <c r="F126" s="2">
        <v>5</v>
      </c>
      <c r="G126" s="4">
        <v>0.13</v>
      </c>
      <c r="H126" s="4">
        <f t="shared" si="2"/>
        <v>0.1053</v>
      </c>
      <c r="I126" s="4">
        <f t="shared" si="3"/>
        <v>0.52649999999999997</v>
      </c>
      <c r="J126" s="3" t="s">
        <v>2072</v>
      </c>
      <c r="K126" s="3" t="s">
        <v>5919</v>
      </c>
    </row>
    <row r="127" spans="1:11" x14ac:dyDescent="0.2">
      <c r="A127" s="2">
        <v>125</v>
      </c>
      <c r="B127" s="3" t="s">
        <v>6616</v>
      </c>
      <c r="C127" s="3" t="s">
        <v>6617</v>
      </c>
      <c r="D127" s="3" t="s">
        <v>6618</v>
      </c>
      <c r="E127" s="3" t="s">
        <v>3630</v>
      </c>
      <c r="F127" s="2">
        <v>1</v>
      </c>
      <c r="G127" s="4">
        <v>0.13</v>
      </c>
      <c r="H127" s="4">
        <f t="shared" si="2"/>
        <v>0.1053</v>
      </c>
      <c r="I127" s="4">
        <f t="shared" si="3"/>
        <v>0.1053</v>
      </c>
      <c r="J127" s="3" t="s">
        <v>2072</v>
      </c>
      <c r="K127" s="3" t="s">
        <v>5919</v>
      </c>
    </row>
    <row r="128" spans="1:11" x14ac:dyDescent="0.2">
      <c r="A128" s="2">
        <v>126</v>
      </c>
      <c r="B128" s="3" t="s">
        <v>6619</v>
      </c>
      <c r="C128" s="3" t="s">
        <v>6620</v>
      </c>
      <c r="D128" s="3" t="s">
        <v>6621</v>
      </c>
      <c r="E128" s="3" t="s">
        <v>3630</v>
      </c>
      <c r="F128" s="2">
        <v>3</v>
      </c>
      <c r="G128" s="4">
        <v>2.61</v>
      </c>
      <c r="H128" s="4">
        <f t="shared" si="2"/>
        <v>2.1140999999999996</v>
      </c>
      <c r="I128" s="4">
        <f t="shared" si="3"/>
        <v>6.3422999999999989</v>
      </c>
      <c r="J128" s="3" t="s">
        <v>107</v>
      </c>
      <c r="K128" s="3" t="s">
        <v>5919</v>
      </c>
    </row>
    <row r="129" spans="1:11" x14ac:dyDescent="0.2">
      <c r="A129" s="2">
        <v>127</v>
      </c>
      <c r="B129" s="3" t="s">
        <v>6622</v>
      </c>
      <c r="C129" s="3" t="s">
        <v>6623</v>
      </c>
      <c r="D129" s="3" t="s">
        <v>6624</v>
      </c>
      <c r="E129" s="3" t="s">
        <v>3630</v>
      </c>
      <c r="F129" s="2">
        <v>2</v>
      </c>
      <c r="G129" s="4">
        <v>2.61</v>
      </c>
      <c r="H129" s="4">
        <f t="shared" si="2"/>
        <v>2.1140999999999996</v>
      </c>
      <c r="I129" s="4">
        <f t="shared" si="3"/>
        <v>4.2281999999999993</v>
      </c>
      <c r="J129" s="3" t="s">
        <v>14</v>
      </c>
      <c r="K129" s="3" t="s">
        <v>5919</v>
      </c>
    </row>
    <row r="130" spans="1:11" x14ac:dyDescent="0.2">
      <c r="A130" s="2">
        <v>128</v>
      </c>
      <c r="B130" s="3" t="s">
        <v>6625</v>
      </c>
      <c r="C130" s="3" t="s">
        <v>6626</v>
      </c>
      <c r="D130" s="3" t="s">
        <v>6627</v>
      </c>
      <c r="E130" s="3" t="s">
        <v>3630</v>
      </c>
      <c r="F130" s="2">
        <v>1</v>
      </c>
      <c r="G130" s="4">
        <v>2.61</v>
      </c>
      <c r="H130" s="4">
        <f t="shared" si="2"/>
        <v>2.1140999999999996</v>
      </c>
      <c r="I130" s="4">
        <f t="shared" si="3"/>
        <v>2.1140999999999996</v>
      </c>
      <c r="J130" s="3" t="s">
        <v>14</v>
      </c>
      <c r="K130" s="3" t="s">
        <v>5919</v>
      </c>
    </row>
    <row r="131" spans="1:11" x14ac:dyDescent="0.2">
      <c r="A131" s="2">
        <v>129</v>
      </c>
      <c r="B131" s="3" t="s">
        <v>6628</v>
      </c>
      <c r="C131" s="3" t="s">
        <v>6629</v>
      </c>
      <c r="D131" s="3" t="s">
        <v>6630</v>
      </c>
      <c r="E131" s="3" t="s">
        <v>3630</v>
      </c>
      <c r="F131" s="2">
        <v>1</v>
      </c>
      <c r="G131" s="4">
        <v>1.99</v>
      </c>
      <c r="H131" s="4">
        <f t="shared" si="2"/>
        <v>1.6118999999999999</v>
      </c>
      <c r="I131" s="4">
        <f t="shared" si="3"/>
        <v>1.6118999999999999</v>
      </c>
      <c r="J131" s="3" t="s">
        <v>2072</v>
      </c>
      <c r="K131" s="3" t="s">
        <v>5919</v>
      </c>
    </row>
    <row r="132" spans="1:11" x14ac:dyDescent="0.2">
      <c r="A132" s="2">
        <v>130</v>
      </c>
      <c r="B132" s="3" t="s">
        <v>6631</v>
      </c>
      <c r="C132" s="3" t="s">
        <v>6632</v>
      </c>
      <c r="D132" s="3" t="s">
        <v>6633</v>
      </c>
      <c r="E132" s="3" t="s">
        <v>3630</v>
      </c>
      <c r="F132" s="2">
        <v>3</v>
      </c>
      <c r="G132" s="4">
        <v>1.99</v>
      </c>
      <c r="H132" s="4">
        <f t="shared" ref="H132:H195" si="4">G132*0.9*0.9</f>
        <v>1.6118999999999999</v>
      </c>
      <c r="I132" s="4">
        <f t="shared" ref="I132:I195" si="5">F132*H132</f>
        <v>4.8356999999999992</v>
      </c>
      <c r="J132" s="3" t="s">
        <v>2072</v>
      </c>
      <c r="K132" s="3" t="s">
        <v>5919</v>
      </c>
    </row>
    <row r="133" spans="1:11" x14ac:dyDescent="0.2">
      <c r="A133" s="2">
        <v>131</v>
      </c>
      <c r="B133" s="3" t="s">
        <v>6634</v>
      </c>
      <c r="C133" s="3" t="s">
        <v>6635</v>
      </c>
      <c r="D133" s="3" t="s">
        <v>6636</v>
      </c>
      <c r="E133" s="3" t="s">
        <v>3630</v>
      </c>
      <c r="F133" s="2">
        <v>5</v>
      </c>
      <c r="G133" s="4">
        <v>0.13</v>
      </c>
      <c r="H133" s="4">
        <f t="shared" si="4"/>
        <v>0.1053</v>
      </c>
      <c r="I133" s="4">
        <f t="shared" si="5"/>
        <v>0.52649999999999997</v>
      </c>
      <c r="J133" s="3" t="s">
        <v>2072</v>
      </c>
      <c r="K133" s="3" t="s">
        <v>5919</v>
      </c>
    </row>
    <row r="134" spans="1:11" x14ac:dyDescent="0.2">
      <c r="A134" s="2">
        <v>132</v>
      </c>
      <c r="B134" s="3" t="s">
        <v>6637</v>
      </c>
      <c r="C134" s="3" t="s">
        <v>6638</v>
      </c>
      <c r="D134" s="3" t="s">
        <v>6639</v>
      </c>
      <c r="E134" s="3" t="s">
        <v>3630</v>
      </c>
      <c r="F134" s="2">
        <v>1</v>
      </c>
      <c r="G134" s="4">
        <v>1.99</v>
      </c>
      <c r="H134" s="4">
        <f t="shared" si="4"/>
        <v>1.6118999999999999</v>
      </c>
      <c r="I134" s="4">
        <f t="shared" si="5"/>
        <v>1.6118999999999999</v>
      </c>
      <c r="J134" s="3" t="s">
        <v>2072</v>
      </c>
      <c r="K134" s="3" t="s">
        <v>5919</v>
      </c>
    </row>
    <row r="135" spans="1:11" x14ac:dyDescent="0.2">
      <c r="A135" s="2">
        <v>133</v>
      </c>
      <c r="B135" s="3" t="s">
        <v>6640</v>
      </c>
      <c r="C135" s="3" t="s">
        <v>6641</v>
      </c>
      <c r="D135" s="3" t="s">
        <v>6642</v>
      </c>
      <c r="E135" s="3" t="s">
        <v>3630</v>
      </c>
      <c r="F135" s="2">
        <v>8</v>
      </c>
      <c r="G135" s="4">
        <v>1.99</v>
      </c>
      <c r="H135" s="4">
        <f t="shared" si="4"/>
        <v>1.6118999999999999</v>
      </c>
      <c r="I135" s="4">
        <f t="shared" si="5"/>
        <v>12.895199999999999</v>
      </c>
      <c r="J135" s="3" t="s">
        <v>2072</v>
      </c>
      <c r="K135" s="3" t="s">
        <v>5919</v>
      </c>
    </row>
    <row r="136" spans="1:11" x14ac:dyDescent="0.2">
      <c r="A136" s="2">
        <v>134</v>
      </c>
      <c r="B136" s="3" t="s">
        <v>6643</v>
      </c>
      <c r="C136" s="3" t="s">
        <v>6644</v>
      </c>
      <c r="D136" s="3" t="s">
        <v>6645</v>
      </c>
      <c r="E136" s="3" t="s">
        <v>3630</v>
      </c>
      <c r="F136" s="2">
        <v>5</v>
      </c>
      <c r="G136" s="4">
        <v>1.99</v>
      </c>
      <c r="H136" s="4">
        <f t="shared" si="4"/>
        <v>1.6118999999999999</v>
      </c>
      <c r="I136" s="4">
        <f t="shared" si="5"/>
        <v>8.0594999999999999</v>
      </c>
      <c r="J136" s="3" t="s">
        <v>2072</v>
      </c>
      <c r="K136" s="3" t="s">
        <v>5919</v>
      </c>
    </row>
    <row r="137" spans="1:11" x14ac:dyDescent="0.2">
      <c r="A137" s="2">
        <v>135</v>
      </c>
      <c r="B137" s="3" t="s">
        <v>6646</v>
      </c>
      <c r="C137" s="3" t="s">
        <v>6647</v>
      </c>
      <c r="D137" s="3" t="s">
        <v>6648</v>
      </c>
      <c r="E137" s="3" t="s">
        <v>3630</v>
      </c>
      <c r="F137" s="2">
        <v>6</v>
      </c>
      <c r="G137" s="4">
        <v>1.99</v>
      </c>
      <c r="H137" s="4">
        <f t="shared" si="4"/>
        <v>1.6118999999999999</v>
      </c>
      <c r="I137" s="4">
        <f t="shared" si="5"/>
        <v>9.6713999999999984</v>
      </c>
      <c r="J137" s="3" t="s">
        <v>2072</v>
      </c>
      <c r="K137" s="3" t="s">
        <v>5919</v>
      </c>
    </row>
    <row r="138" spans="1:11" x14ac:dyDescent="0.2">
      <c r="A138" s="2">
        <v>136</v>
      </c>
      <c r="B138" s="3" t="s">
        <v>6649</v>
      </c>
      <c r="C138" s="3" t="s">
        <v>6650</v>
      </c>
      <c r="D138" s="3" t="s">
        <v>6651</v>
      </c>
      <c r="E138" s="3" t="s">
        <v>3630</v>
      </c>
      <c r="F138" s="2">
        <v>3</v>
      </c>
      <c r="G138" s="4">
        <v>1.99</v>
      </c>
      <c r="H138" s="4">
        <f t="shared" si="4"/>
        <v>1.6118999999999999</v>
      </c>
      <c r="I138" s="4">
        <f t="shared" si="5"/>
        <v>4.8356999999999992</v>
      </c>
      <c r="J138" s="3" t="s">
        <v>2072</v>
      </c>
      <c r="K138" s="3" t="s">
        <v>5919</v>
      </c>
    </row>
    <row r="139" spans="1:11" x14ac:dyDescent="0.2">
      <c r="A139" s="2">
        <v>137</v>
      </c>
      <c r="B139" s="3" t="s">
        <v>6652</v>
      </c>
      <c r="C139" s="3" t="s">
        <v>6653</v>
      </c>
      <c r="D139" s="3" t="s">
        <v>6654</v>
      </c>
      <c r="E139" s="3" t="s">
        <v>3630</v>
      </c>
      <c r="F139" s="2">
        <v>9</v>
      </c>
      <c r="G139" s="4">
        <v>1.99</v>
      </c>
      <c r="H139" s="4">
        <f t="shared" si="4"/>
        <v>1.6118999999999999</v>
      </c>
      <c r="I139" s="4">
        <f t="shared" si="5"/>
        <v>14.507099999999999</v>
      </c>
      <c r="J139" s="3" t="s">
        <v>2072</v>
      </c>
      <c r="K139" s="3" t="s">
        <v>5919</v>
      </c>
    </row>
    <row r="140" spans="1:11" x14ac:dyDescent="0.2">
      <c r="A140" s="2">
        <v>138</v>
      </c>
      <c r="B140" s="3" t="s">
        <v>6655</v>
      </c>
      <c r="C140" s="3" t="s">
        <v>6656</v>
      </c>
      <c r="D140" s="3" t="s">
        <v>6657</v>
      </c>
      <c r="E140" s="3" t="s">
        <v>3630</v>
      </c>
      <c r="F140" s="2">
        <v>8</v>
      </c>
      <c r="G140" s="4">
        <v>1.99</v>
      </c>
      <c r="H140" s="4">
        <f t="shared" si="4"/>
        <v>1.6118999999999999</v>
      </c>
      <c r="I140" s="4">
        <f t="shared" si="5"/>
        <v>12.895199999999999</v>
      </c>
      <c r="J140" s="3" t="s">
        <v>2072</v>
      </c>
      <c r="K140" s="3" t="s">
        <v>5919</v>
      </c>
    </row>
    <row r="141" spans="1:11" x14ac:dyDescent="0.2">
      <c r="A141" s="2">
        <v>139</v>
      </c>
      <c r="B141" s="3" t="s">
        <v>6658</v>
      </c>
      <c r="C141" s="3" t="s">
        <v>6659</v>
      </c>
      <c r="D141" s="3" t="s">
        <v>6660</v>
      </c>
      <c r="E141" s="3" t="s">
        <v>3630</v>
      </c>
      <c r="F141" s="2">
        <v>4</v>
      </c>
      <c r="G141" s="4">
        <v>1.99</v>
      </c>
      <c r="H141" s="4">
        <f t="shared" si="4"/>
        <v>1.6118999999999999</v>
      </c>
      <c r="I141" s="4">
        <f t="shared" si="5"/>
        <v>6.4475999999999996</v>
      </c>
      <c r="J141" s="3" t="s">
        <v>2072</v>
      </c>
      <c r="K141" s="3" t="s">
        <v>5919</v>
      </c>
    </row>
    <row r="142" spans="1:11" x14ac:dyDescent="0.2">
      <c r="A142" s="2">
        <v>140</v>
      </c>
      <c r="B142" s="3" t="s">
        <v>6661</v>
      </c>
      <c r="C142" s="3" t="s">
        <v>6662</v>
      </c>
      <c r="D142" s="3" t="s">
        <v>6663</v>
      </c>
      <c r="E142" s="3" t="s">
        <v>3630</v>
      </c>
      <c r="F142" s="2">
        <v>1</v>
      </c>
      <c r="G142" s="4">
        <v>0.13</v>
      </c>
      <c r="H142" s="4">
        <f t="shared" si="4"/>
        <v>0.1053</v>
      </c>
      <c r="I142" s="4">
        <f t="shared" si="5"/>
        <v>0.1053</v>
      </c>
      <c r="J142" s="3" t="s">
        <v>2072</v>
      </c>
      <c r="K142" s="3" t="s">
        <v>5919</v>
      </c>
    </row>
    <row r="143" spans="1:11" x14ac:dyDescent="0.2">
      <c r="A143" s="2">
        <v>141</v>
      </c>
      <c r="B143" s="3" t="s">
        <v>6664</v>
      </c>
      <c r="C143" s="3" t="s">
        <v>6665</v>
      </c>
      <c r="D143" s="3" t="s">
        <v>6666</v>
      </c>
      <c r="E143" s="3" t="s">
        <v>3630</v>
      </c>
      <c r="F143" s="2">
        <v>5</v>
      </c>
      <c r="G143" s="4">
        <v>1.99</v>
      </c>
      <c r="H143" s="4">
        <f t="shared" si="4"/>
        <v>1.6118999999999999</v>
      </c>
      <c r="I143" s="4">
        <f t="shared" si="5"/>
        <v>8.0594999999999999</v>
      </c>
      <c r="J143" s="3" t="s">
        <v>2072</v>
      </c>
      <c r="K143" s="3" t="s">
        <v>5919</v>
      </c>
    </row>
    <row r="144" spans="1:11" x14ac:dyDescent="0.2">
      <c r="A144" s="2">
        <v>142</v>
      </c>
      <c r="B144" s="3" t="s">
        <v>6667</v>
      </c>
      <c r="C144" s="3" t="s">
        <v>6668</v>
      </c>
      <c r="D144" s="3" t="s">
        <v>6669</v>
      </c>
      <c r="E144" s="3" t="s">
        <v>3630</v>
      </c>
      <c r="F144" s="2">
        <v>3</v>
      </c>
      <c r="G144" s="4">
        <v>1.99</v>
      </c>
      <c r="H144" s="4">
        <f t="shared" si="4"/>
        <v>1.6118999999999999</v>
      </c>
      <c r="I144" s="4">
        <f t="shared" si="5"/>
        <v>4.8356999999999992</v>
      </c>
      <c r="J144" s="3" t="s">
        <v>2072</v>
      </c>
      <c r="K144" s="3" t="s">
        <v>5919</v>
      </c>
    </row>
    <row r="145" spans="1:11" x14ac:dyDescent="0.2">
      <c r="A145" s="2">
        <v>143</v>
      </c>
      <c r="B145" s="3" t="s">
        <v>6670</v>
      </c>
      <c r="C145" s="3" t="s">
        <v>6671</v>
      </c>
      <c r="D145" s="3" t="s">
        <v>6672</v>
      </c>
      <c r="E145" s="3" t="s">
        <v>3630</v>
      </c>
      <c r="F145" s="2">
        <v>7</v>
      </c>
      <c r="G145" s="4">
        <v>0.13</v>
      </c>
      <c r="H145" s="4">
        <f t="shared" si="4"/>
        <v>0.1053</v>
      </c>
      <c r="I145" s="4">
        <f t="shared" si="5"/>
        <v>0.73710000000000009</v>
      </c>
      <c r="J145" s="3" t="s">
        <v>2072</v>
      </c>
      <c r="K145" s="3" t="s">
        <v>5919</v>
      </c>
    </row>
    <row r="146" spans="1:11" x14ac:dyDescent="0.2">
      <c r="A146" s="2">
        <v>144</v>
      </c>
      <c r="B146" s="3" t="s">
        <v>6673</v>
      </c>
      <c r="C146" s="3" t="s">
        <v>6674</v>
      </c>
      <c r="D146" s="3" t="s">
        <v>6675</v>
      </c>
      <c r="E146" s="3" t="s">
        <v>3630</v>
      </c>
      <c r="F146" s="2">
        <v>2</v>
      </c>
      <c r="G146" s="4">
        <v>0.13</v>
      </c>
      <c r="H146" s="4">
        <f t="shared" si="4"/>
        <v>0.1053</v>
      </c>
      <c r="I146" s="4">
        <f t="shared" si="5"/>
        <v>0.21060000000000001</v>
      </c>
      <c r="J146" s="3" t="s">
        <v>2072</v>
      </c>
      <c r="K146" s="3" t="s">
        <v>5919</v>
      </c>
    </row>
    <row r="147" spans="1:11" x14ac:dyDescent="0.2">
      <c r="A147" s="2">
        <v>145</v>
      </c>
      <c r="B147" s="3" t="s">
        <v>6676</v>
      </c>
      <c r="C147" s="3" t="s">
        <v>6677</v>
      </c>
      <c r="D147" s="3" t="s">
        <v>6678</v>
      </c>
      <c r="E147" s="3" t="s">
        <v>3630</v>
      </c>
      <c r="F147" s="2">
        <v>1</v>
      </c>
      <c r="G147" s="4">
        <v>0.13</v>
      </c>
      <c r="H147" s="4">
        <f t="shared" si="4"/>
        <v>0.1053</v>
      </c>
      <c r="I147" s="4">
        <f t="shared" si="5"/>
        <v>0.1053</v>
      </c>
      <c r="J147" s="3" t="s">
        <v>107</v>
      </c>
      <c r="K147" s="3" t="s">
        <v>5919</v>
      </c>
    </row>
    <row r="148" spans="1:11" x14ac:dyDescent="0.2">
      <c r="A148" s="2">
        <v>146</v>
      </c>
      <c r="B148" s="3" t="s">
        <v>6679</v>
      </c>
      <c r="C148" s="3" t="s">
        <v>6680</v>
      </c>
      <c r="D148" s="3" t="s">
        <v>6681</v>
      </c>
      <c r="E148" s="3" t="s">
        <v>3630</v>
      </c>
      <c r="F148" s="2">
        <v>2</v>
      </c>
      <c r="G148" s="4">
        <v>0.13</v>
      </c>
      <c r="H148" s="4">
        <f t="shared" si="4"/>
        <v>0.1053</v>
      </c>
      <c r="I148" s="4">
        <f t="shared" si="5"/>
        <v>0.21060000000000001</v>
      </c>
      <c r="J148" s="3" t="s">
        <v>107</v>
      </c>
      <c r="K148" s="3" t="s">
        <v>5919</v>
      </c>
    </row>
    <row r="149" spans="1:11" x14ac:dyDescent="0.2">
      <c r="A149" s="2">
        <v>147</v>
      </c>
      <c r="B149" s="3" t="s">
        <v>6682</v>
      </c>
      <c r="C149" s="3" t="s">
        <v>6683</v>
      </c>
      <c r="D149" s="3" t="s">
        <v>6684</v>
      </c>
      <c r="E149" s="3" t="s">
        <v>3630</v>
      </c>
      <c r="F149" s="2">
        <v>1</v>
      </c>
      <c r="G149" s="4">
        <v>0.13</v>
      </c>
      <c r="H149" s="4">
        <f t="shared" si="4"/>
        <v>0.1053</v>
      </c>
      <c r="I149" s="4">
        <f t="shared" si="5"/>
        <v>0.1053</v>
      </c>
      <c r="J149" s="3" t="s">
        <v>107</v>
      </c>
      <c r="K149" s="3" t="s">
        <v>5919</v>
      </c>
    </row>
    <row r="150" spans="1:11" x14ac:dyDescent="0.2">
      <c r="A150" s="2">
        <v>148</v>
      </c>
      <c r="B150" s="3" t="s">
        <v>6685</v>
      </c>
      <c r="C150" s="3" t="s">
        <v>6686</v>
      </c>
      <c r="D150" s="3" t="s">
        <v>6687</v>
      </c>
      <c r="E150" s="3" t="s">
        <v>3630</v>
      </c>
      <c r="F150" s="2">
        <v>3</v>
      </c>
      <c r="G150" s="4">
        <v>2.4300000000000002</v>
      </c>
      <c r="H150" s="4">
        <f t="shared" si="4"/>
        <v>1.9683000000000004</v>
      </c>
      <c r="I150" s="4">
        <f t="shared" si="5"/>
        <v>5.9049000000000014</v>
      </c>
      <c r="J150" s="3" t="s">
        <v>107</v>
      </c>
      <c r="K150" s="3" t="s">
        <v>5919</v>
      </c>
    </row>
    <row r="151" spans="1:11" x14ac:dyDescent="0.2">
      <c r="A151" s="2">
        <v>149</v>
      </c>
      <c r="B151" s="3" t="s">
        <v>6688</v>
      </c>
      <c r="C151" s="3" t="s">
        <v>6689</v>
      </c>
      <c r="D151" s="3" t="s">
        <v>6690</v>
      </c>
      <c r="E151" s="3" t="s">
        <v>3630</v>
      </c>
      <c r="F151" s="2">
        <v>1</v>
      </c>
      <c r="G151" s="4">
        <v>2.4300000000000002</v>
      </c>
      <c r="H151" s="4">
        <f t="shared" si="4"/>
        <v>1.9683000000000004</v>
      </c>
      <c r="I151" s="4">
        <f t="shared" si="5"/>
        <v>1.9683000000000004</v>
      </c>
      <c r="J151" s="3" t="s">
        <v>107</v>
      </c>
      <c r="K151" s="3" t="s">
        <v>5919</v>
      </c>
    </row>
    <row r="152" spans="1:11" x14ac:dyDescent="0.2">
      <c r="A152" s="2">
        <v>150</v>
      </c>
      <c r="B152" s="3" t="s">
        <v>6691</v>
      </c>
      <c r="C152" s="3" t="s">
        <v>6692</v>
      </c>
      <c r="D152" s="3" t="s">
        <v>6693</v>
      </c>
      <c r="E152" s="3" t="s">
        <v>3630</v>
      </c>
      <c r="F152" s="2">
        <v>9</v>
      </c>
      <c r="G152" s="4">
        <v>2.4300000000000002</v>
      </c>
      <c r="H152" s="4">
        <f t="shared" si="4"/>
        <v>1.9683000000000004</v>
      </c>
      <c r="I152" s="4">
        <f t="shared" si="5"/>
        <v>17.714700000000004</v>
      </c>
      <c r="J152" s="3" t="s">
        <v>14</v>
      </c>
      <c r="K152" s="3" t="s">
        <v>5919</v>
      </c>
    </row>
    <row r="153" spans="1:11" x14ac:dyDescent="0.2">
      <c r="A153" s="2">
        <v>151</v>
      </c>
      <c r="B153" s="3" t="s">
        <v>6694</v>
      </c>
      <c r="C153" s="3" t="s">
        <v>6695</v>
      </c>
      <c r="D153" s="3" t="s">
        <v>6696</v>
      </c>
      <c r="E153" s="3" t="s">
        <v>3630</v>
      </c>
      <c r="F153" s="2">
        <v>5</v>
      </c>
      <c r="G153" s="4">
        <v>2.4300000000000002</v>
      </c>
      <c r="H153" s="4">
        <f t="shared" si="4"/>
        <v>1.9683000000000004</v>
      </c>
      <c r="I153" s="4">
        <f t="shared" si="5"/>
        <v>9.8415000000000017</v>
      </c>
      <c r="J153" s="3" t="s">
        <v>14</v>
      </c>
      <c r="K153" s="3" t="s">
        <v>5919</v>
      </c>
    </row>
    <row r="154" spans="1:11" x14ac:dyDescent="0.2">
      <c r="A154" s="2">
        <v>152</v>
      </c>
      <c r="B154" s="3" t="s">
        <v>6697</v>
      </c>
      <c r="C154" s="3" t="s">
        <v>6698</v>
      </c>
      <c r="D154" s="3" t="s">
        <v>6699</v>
      </c>
      <c r="E154" s="3" t="s">
        <v>3630</v>
      </c>
      <c r="F154" s="2">
        <v>4</v>
      </c>
      <c r="G154" s="4">
        <v>2.4300000000000002</v>
      </c>
      <c r="H154" s="4">
        <f t="shared" si="4"/>
        <v>1.9683000000000004</v>
      </c>
      <c r="I154" s="4">
        <f t="shared" si="5"/>
        <v>7.8732000000000015</v>
      </c>
      <c r="J154" s="3" t="s">
        <v>14</v>
      </c>
      <c r="K154" s="3" t="s">
        <v>5919</v>
      </c>
    </row>
    <row r="155" spans="1:11" x14ac:dyDescent="0.2">
      <c r="A155" s="2">
        <v>153</v>
      </c>
      <c r="B155" s="3" t="s">
        <v>6700</v>
      </c>
      <c r="C155" s="3" t="s">
        <v>6701</v>
      </c>
      <c r="D155" s="3" t="s">
        <v>6702</v>
      </c>
      <c r="E155" s="3" t="s">
        <v>3630</v>
      </c>
      <c r="F155" s="2">
        <v>3</v>
      </c>
      <c r="G155" s="4">
        <v>1.99</v>
      </c>
      <c r="H155" s="4">
        <f t="shared" si="4"/>
        <v>1.6118999999999999</v>
      </c>
      <c r="I155" s="4">
        <f t="shared" si="5"/>
        <v>4.8356999999999992</v>
      </c>
      <c r="J155" s="3" t="s">
        <v>2072</v>
      </c>
      <c r="K155" s="3" t="s">
        <v>5919</v>
      </c>
    </row>
    <row r="156" spans="1:11" x14ac:dyDescent="0.2">
      <c r="A156" s="2">
        <v>154</v>
      </c>
      <c r="B156" s="3" t="s">
        <v>6703</v>
      </c>
      <c r="C156" s="3" t="s">
        <v>6704</v>
      </c>
      <c r="D156" s="3" t="s">
        <v>6705</v>
      </c>
      <c r="E156" s="3" t="s">
        <v>3630</v>
      </c>
      <c r="F156" s="2">
        <v>2</v>
      </c>
      <c r="G156" s="4">
        <v>1.99</v>
      </c>
      <c r="H156" s="4">
        <f t="shared" si="4"/>
        <v>1.6118999999999999</v>
      </c>
      <c r="I156" s="4">
        <f t="shared" si="5"/>
        <v>3.2237999999999998</v>
      </c>
      <c r="J156" s="3" t="s">
        <v>2072</v>
      </c>
      <c r="K156" s="3" t="s">
        <v>5919</v>
      </c>
    </row>
    <row r="157" spans="1:11" x14ac:dyDescent="0.2">
      <c r="A157" s="2">
        <v>155</v>
      </c>
      <c r="B157" s="3" t="s">
        <v>6706</v>
      </c>
      <c r="C157" s="3" t="s">
        <v>6707</v>
      </c>
      <c r="D157" s="3" t="s">
        <v>6708</v>
      </c>
      <c r="E157" s="3" t="s">
        <v>3630</v>
      </c>
      <c r="F157" s="2">
        <v>3</v>
      </c>
      <c r="G157" s="4">
        <v>1.99</v>
      </c>
      <c r="H157" s="4">
        <f t="shared" si="4"/>
        <v>1.6118999999999999</v>
      </c>
      <c r="I157" s="4">
        <f t="shared" si="5"/>
        <v>4.8356999999999992</v>
      </c>
      <c r="J157" s="3" t="s">
        <v>2072</v>
      </c>
      <c r="K157" s="3" t="s">
        <v>5919</v>
      </c>
    </row>
    <row r="158" spans="1:11" x14ac:dyDescent="0.2">
      <c r="A158" s="2">
        <v>156</v>
      </c>
      <c r="B158" s="3" t="s">
        <v>6709</v>
      </c>
      <c r="C158" s="3" t="s">
        <v>6710</v>
      </c>
      <c r="D158" s="3" t="s">
        <v>6711</v>
      </c>
      <c r="E158" s="3" t="s">
        <v>3630</v>
      </c>
      <c r="F158" s="2">
        <v>9</v>
      </c>
      <c r="G158" s="4">
        <v>1.99</v>
      </c>
      <c r="H158" s="4">
        <f t="shared" si="4"/>
        <v>1.6118999999999999</v>
      </c>
      <c r="I158" s="4">
        <f t="shared" si="5"/>
        <v>14.507099999999999</v>
      </c>
      <c r="J158" s="3" t="s">
        <v>2072</v>
      </c>
      <c r="K158" s="3" t="s">
        <v>5919</v>
      </c>
    </row>
    <row r="159" spans="1:11" x14ac:dyDescent="0.2">
      <c r="A159" s="2">
        <v>157</v>
      </c>
      <c r="B159" s="3" t="s">
        <v>6712</v>
      </c>
      <c r="C159" s="3" t="s">
        <v>6713</v>
      </c>
      <c r="D159" s="3" t="s">
        <v>6714</v>
      </c>
      <c r="E159" s="3" t="s">
        <v>3630</v>
      </c>
      <c r="F159" s="2">
        <v>7</v>
      </c>
      <c r="G159" s="4">
        <v>1.99</v>
      </c>
      <c r="H159" s="4">
        <f t="shared" si="4"/>
        <v>1.6118999999999999</v>
      </c>
      <c r="I159" s="4">
        <f t="shared" si="5"/>
        <v>11.283299999999999</v>
      </c>
      <c r="J159" s="3" t="s">
        <v>2072</v>
      </c>
      <c r="K159" s="3" t="s">
        <v>5919</v>
      </c>
    </row>
    <row r="160" spans="1:11" x14ac:dyDescent="0.2">
      <c r="A160" s="2">
        <v>158</v>
      </c>
      <c r="B160" s="3" t="s">
        <v>6715</v>
      </c>
      <c r="C160" s="3" t="s">
        <v>6716</v>
      </c>
      <c r="D160" s="3" t="s">
        <v>6717</v>
      </c>
      <c r="E160" s="3" t="s">
        <v>3630</v>
      </c>
      <c r="F160" s="2">
        <v>6</v>
      </c>
      <c r="G160" s="4">
        <v>1.99</v>
      </c>
      <c r="H160" s="4">
        <f t="shared" si="4"/>
        <v>1.6118999999999999</v>
      </c>
      <c r="I160" s="4">
        <f t="shared" si="5"/>
        <v>9.6713999999999984</v>
      </c>
      <c r="J160" s="3" t="s">
        <v>2072</v>
      </c>
      <c r="K160" s="3" t="s">
        <v>5919</v>
      </c>
    </row>
    <row r="161" spans="1:11" x14ac:dyDescent="0.2">
      <c r="A161" s="2">
        <v>159</v>
      </c>
      <c r="B161" s="3" t="s">
        <v>6718</v>
      </c>
      <c r="C161" s="3" t="s">
        <v>6719</v>
      </c>
      <c r="D161" s="3" t="s">
        <v>6720</v>
      </c>
      <c r="E161" s="3" t="s">
        <v>3630</v>
      </c>
      <c r="F161" s="2">
        <v>7</v>
      </c>
      <c r="G161" s="4">
        <v>1.99</v>
      </c>
      <c r="H161" s="4">
        <f t="shared" si="4"/>
        <v>1.6118999999999999</v>
      </c>
      <c r="I161" s="4">
        <f t="shared" si="5"/>
        <v>11.283299999999999</v>
      </c>
      <c r="J161" s="3" t="s">
        <v>2072</v>
      </c>
      <c r="K161" s="3" t="s">
        <v>5919</v>
      </c>
    </row>
    <row r="162" spans="1:11" x14ac:dyDescent="0.2">
      <c r="A162" s="2">
        <v>160</v>
      </c>
      <c r="B162" s="3" t="s">
        <v>6721</v>
      </c>
      <c r="C162" s="3" t="s">
        <v>6722</v>
      </c>
      <c r="D162" s="3" t="s">
        <v>6723</v>
      </c>
      <c r="E162" s="3" t="s">
        <v>3630</v>
      </c>
      <c r="F162" s="2">
        <v>5</v>
      </c>
      <c r="G162" s="4">
        <v>1.99</v>
      </c>
      <c r="H162" s="4">
        <f t="shared" si="4"/>
        <v>1.6118999999999999</v>
      </c>
      <c r="I162" s="4">
        <f t="shared" si="5"/>
        <v>8.0594999999999999</v>
      </c>
      <c r="J162" s="3" t="s">
        <v>2072</v>
      </c>
      <c r="K162" s="3" t="s">
        <v>5919</v>
      </c>
    </row>
    <row r="163" spans="1:11" x14ac:dyDescent="0.2">
      <c r="A163" s="2">
        <v>161</v>
      </c>
      <c r="B163" s="3" t="s">
        <v>6724</v>
      </c>
      <c r="C163" s="3" t="s">
        <v>6725</v>
      </c>
      <c r="D163" s="3" t="s">
        <v>6726</v>
      </c>
      <c r="E163" s="3" t="s">
        <v>3630</v>
      </c>
      <c r="F163" s="2">
        <v>1</v>
      </c>
      <c r="G163" s="4">
        <v>1.99</v>
      </c>
      <c r="H163" s="4">
        <f t="shared" si="4"/>
        <v>1.6118999999999999</v>
      </c>
      <c r="I163" s="4">
        <f t="shared" si="5"/>
        <v>1.6118999999999999</v>
      </c>
      <c r="J163" s="3" t="s">
        <v>2072</v>
      </c>
      <c r="K163" s="3" t="s">
        <v>5919</v>
      </c>
    </row>
    <row r="164" spans="1:11" x14ac:dyDescent="0.2">
      <c r="A164" s="2">
        <v>162</v>
      </c>
      <c r="B164" s="3" t="s">
        <v>6727</v>
      </c>
      <c r="C164" s="3" t="s">
        <v>6728</v>
      </c>
      <c r="D164" s="3" t="s">
        <v>6729</v>
      </c>
      <c r="E164" s="3" t="s">
        <v>3630</v>
      </c>
      <c r="F164" s="2">
        <v>1</v>
      </c>
      <c r="G164" s="4">
        <v>1.99</v>
      </c>
      <c r="H164" s="4">
        <f t="shared" si="4"/>
        <v>1.6118999999999999</v>
      </c>
      <c r="I164" s="4">
        <f t="shared" si="5"/>
        <v>1.6118999999999999</v>
      </c>
      <c r="J164" s="3" t="s">
        <v>2072</v>
      </c>
      <c r="K164" s="3" t="s">
        <v>5919</v>
      </c>
    </row>
    <row r="165" spans="1:11" x14ac:dyDescent="0.2">
      <c r="A165" s="2">
        <v>163</v>
      </c>
      <c r="B165" s="3" t="s">
        <v>6730</v>
      </c>
      <c r="C165" s="3" t="s">
        <v>6731</v>
      </c>
      <c r="D165" s="3" t="s">
        <v>6732</v>
      </c>
      <c r="E165" s="3" t="s">
        <v>3630</v>
      </c>
      <c r="F165" s="2">
        <v>5</v>
      </c>
      <c r="G165" s="4">
        <v>1.99</v>
      </c>
      <c r="H165" s="4">
        <f t="shared" si="4"/>
        <v>1.6118999999999999</v>
      </c>
      <c r="I165" s="4">
        <f t="shared" si="5"/>
        <v>8.0594999999999999</v>
      </c>
      <c r="J165" s="3" t="s">
        <v>2072</v>
      </c>
      <c r="K165" s="3" t="s">
        <v>5919</v>
      </c>
    </row>
    <row r="166" spans="1:11" x14ac:dyDescent="0.2">
      <c r="A166" s="2">
        <v>164</v>
      </c>
      <c r="B166" s="3" t="s">
        <v>6733</v>
      </c>
      <c r="C166" s="3" t="s">
        <v>6734</v>
      </c>
      <c r="D166" s="3" t="s">
        <v>6735</v>
      </c>
      <c r="E166" s="3" t="s">
        <v>3630</v>
      </c>
      <c r="F166" s="2">
        <v>2</v>
      </c>
      <c r="G166" s="4">
        <v>1.99</v>
      </c>
      <c r="H166" s="4">
        <f t="shared" si="4"/>
        <v>1.6118999999999999</v>
      </c>
      <c r="I166" s="4">
        <f t="shared" si="5"/>
        <v>3.2237999999999998</v>
      </c>
      <c r="J166" s="3" t="s">
        <v>2072</v>
      </c>
      <c r="K166" s="3" t="s">
        <v>5919</v>
      </c>
    </row>
    <row r="167" spans="1:11" x14ac:dyDescent="0.2">
      <c r="A167" s="2">
        <v>165</v>
      </c>
      <c r="B167" s="3" t="s">
        <v>6736</v>
      </c>
      <c r="C167" s="3" t="s">
        <v>6737</v>
      </c>
      <c r="D167" s="3" t="s">
        <v>6738</v>
      </c>
      <c r="E167" s="3" t="s">
        <v>3630</v>
      </c>
      <c r="F167" s="2">
        <v>5</v>
      </c>
      <c r="G167" s="4">
        <v>1.99</v>
      </c>
      <c r="H167" s="4">
        <f t="shared" si="4"/>
        <v>1.6118999999999999</v>
      </c>
      <c r="I167" s="4">
        <f t="shared" si="5"/>
        <v>8.0594999999999999</v>
      </c>
      <c r="J167" s="3" t="s">
        <v>2072</v>
      </c>
      <c r="K167" s="3" t="s">
        <v>5919</v>
      </c>
    </row>
    <row r="168" spans="1:11" x14ac:dyDescent="0.2">
      <c r="A168" s="2">
        <v>166</v>
      </c>
      <c r="B168" s="3" t="s">
        <v>6739</v>
      </c>
      <c r="C168" s="3" t="s">
        <v>6740</v>
      </c>
      <c r="D168" s="3" t="s">
        <v>6741</v>
      </c>
      <c r="E168" s="3" t="s">
        <v>3630</v>
      </c>
      <c r="F168" s="2">
        <v>2</v>
      </c>
      <c r="G168" s="4">
        <v>1.99</v>
      </c>
      <c r="H168" s="4">
        <f t="shared" si="4"/>
        <v>1.6118999999999999</v>
      </c>
      <c r="I168" s="4">
        <f t="shared" si="5"/>
        <v>3.2237999999999998</v>
      </c>
      <c r="J168" s="3" t="s">
        <v>2072</v>
      </c>
      <c r="K168" s="3" t="s">
        <v>5919</v>
      </c>
    </row>
    <row r="169" spans="1:11" x14ac:dyDescent="0.2">
      <c r="A169" s="2">
        <v>167</v>
      </c>
      <c r="B169" s="3" t="s">
        <v>6742</v>
      </c>
      <c r="C169" s="3" t="s">
        <v>6743</v>
      </c>
      <c r="D169" s="3" t="s">
        <v>6744</v>
      </c>
      <c r="E169" s="3" t="s">
        <v>3630</v>
      </c>
      <c r="F169" s="2">
        <v>7</v>
      </c>
      <c r="G169" s="4">
        <v>0.13</v>
      </c>
      <c r="H169" s="4">
        <f t="shared" si="4"/>
        <v>0.1053</v>
      </c>
      <c r="I169" s="4">
        <f t="shared" si="5"/>
        <v>0.73710000000000009</v>
      </c>
      <c r="J169" s="3" t="s">
        <v>2072</v>
      </c>
      <c r="K169" s="3" t="s">
        <v>5919</v>
      </c>
    </row>
    <row r="170" spans="1:11" x14ac:dyDescent="0.2">
      <c r="A170" s="2">
        <v>168</v>
      </c>
      <c r="B170" s="3" t="s">
        <v>6745</v>
      </c>
      <c r="C170" s="3" t="s">
        <v>6746</v>
      </c>
      <c r="D170" s="3" t="s">
        <v>6747</v>
      </c>
      <c r="E170" s="3" t="s">
        <v>3630</v>
      </c>
      <c r="F170" s="2">
        <v>6</v>
      </c>
      <c r="G170" s="4">
        <v>0.13</v>
      </c>
      <c r="H170" s="4">
        <f t="shared" si="4"/>
        <v>0.1053</v>
      </c>
      <c r="I170" s="4">
        <f t="shared" si="5"/>
        <v>0.63180000000000003</v>
      </c>
      <c r="J170" s="3" t="s">
        <v>2072</v>
      </c>
      <c r="K170" s="3" t="s">
        <v>5919</v>
      </c>
    </row>
    <row r="171" spans="1:11" x14ac:dyDescent="0.2">
      <c r="A171" s="2">
        <v>169</v>
      </c>
      <c r="B171" s="3" t="s">
        <v>6748</v>
      </c>
      <c r="C171" s="3" t="s">
        <v>6749</v>
      </c>
      <c r="D171" s="3" t="s">
        <v>6750</v>
      </c>
      <c r="E171" s="3" t="s">
        <v>3630</v>
      </c>
      <c r="F171" s="2">
        <v>5</v>
      </c>
      <c r="G171" s="4">
        <v>0.13</v>
      </c>
      <c r="H171" s="4">
        <f t="shared" si="4"/>
        <v>0.1053</v>
      </c>
      <c r="I171" s="4">
        <f t="shared" si="5"/>
        <v>0.52649999999999997</v>
      </c>
      <c r="J171" s="3" t="s">
        <v>2072</v>
      </c>
      <c r="K171" s="3" t="s">
        <v>5919</v>
      </c>
    </row>
    <row r="172" spans="1:11" x14ac:dyDescent="0.2">
      <c r="A172" s="2">
        <v>170</v>
      </c>
      <c r="B172" s="3" t="s">
        <v>6751</v>
      </c>
      <c r="C172" s="3" t="s">
        <v>6752</v>
      </c>
      <c r="D172" s="3" t="s">
        <v>6753</v>
      </c>
      <c r="E172" s="3" t="s">
        <v>3630</v>
      </c>
      <c r="F172" s="2">
        <v>6</v>
      </c>
      <c r="G172" s="4">
        <v>0.13</v>
      </c>
      <c r="H172" s="4">
        <f t="shared" si="4"/>
        <v>0.1053</v>
      </c>
      <c r="I172" s="4">
        <f t="shared" si="5"/>
        <v>0.63180000000000003</v>
      </c>
      <c r="J172" s="3" t="s">
        <v>2072</v>
      </c>
      <c r="K172" s="3" t="s">
        <v>5919</v>
      </c>
    </row>
    <row r="173" spans="1:11" x14ac:dyDescent="0.2">
      <c r="A173" s="2">
        <v>171</v>
      </c>
      <c r="B173" s="3" t="s">
        <v>6754</v>
      </c>
      <c r="C173" s="3" t="s">
        <v>6755</v>
      </c>
      <c r="D173" s="3" t="s">
        <v>6756</v>
      </c>
      <c r="E173" s="3" t="s">
        <v>3630</v>
      </c>
      <c r="F173" s="2">
        <v>7</v>
      </c>
      <c r="G173" s="4">
        <v>2.4300000000000002</v>
      </c>
      <c r="H173" s="4">
        <f t="shared" si="4"/>
        <v>1.9683000000000004</v>
      </c>
      <c r="I173" s="4">
        <f t="shared" si="5"/>
        <v>13.778100000000002</v>
      </c>
      <c r="J173" s="3" t="s">
        <v>226</v>
      </c>
      <c r="K173" s="3" t="s">
        <v>5919</v>
      </c>
    </row>
    <row r="174" spans="1:11" x14ac:dyDescent="0.2">
      <c r="A174" s="2">
        <v>172</v>
      </c>
      <c r="B174" s="3" t="s">
        <v>6757</v>
      </c>
      <c r="C174" s="3" t="s">
        <v>6758</v>
      </c>
      <c r="D174" s="3" t="s">
        <v>6759</v>
      </c>
      <c r="E174" s="3" t="s">
        <v>3630</v>
      </c>
      <c r="F174" s="2">
        <v>19</v>
      </c>
      <c r="G174" s="4">
        <v>2.4300000000000002</v>
      </c>
      <c r="H174" s="4">
        <f t="shared" si="4"/>
        <v>1.9683000000000004</v>
      </c>
      <c r="I174" s="4">
        <f t="shared" si="5"/>
        <v>37.397700000000007</v>
      </c>
      <c r="J174" s="3" t="s">
        <v>226</v>
      </c>
      <c r="K174" s="3" t="s">
        <v>5919</v>
      </c>
    </row>
    <row r="175" spans="1:11" x14ac:dyDescent="0.2">
      <c r="A175" s="2">
        <v>173</v>
      </c>
      <c r="B175" s="3" t="s">
        <v>6760</v>
      </c>
      <c r="C175" s="3" t="s">
        <v>6761</v>
      </c>
      <c r="D175" s="3" t="s">
        <v>6762</v>
      </c>
      <c r="E175" s="3" t="s">
        <v>3630</v>
      </c>
      <c r="F175" s="2">
        <v>2</v>
      </c>
      <c r="G175" s="4">
        <v>2.4300000000000002</v>
      </c>
      <c r="H175" s="4">
        <f t="shared" si="4"/>
        <v>1.9683000000000004</v>
      </c>
      <c r="I175" s="4">
        <f t="shared" si="5"/>
        <v>3.9366000000000008</v>
      </c>
      <c r="J175" s="3" t="s">
        <v>226</v>
      </c>
      <c r="K175" s="3" t="s">
        <v>5919</v>
      </c>
    </row>
    <row r="176" spans="1:11" x14ac:dyDescent="0.2">
      <c r="A176" s="2">
        <v>174</v>
      </c>
      <c r="B176" s="3" t="s">
        <v>6763</v>
      </c>
      <c r="C176" s="3" t="s">
        <v>6764</v>
      </c>
      <c r="D176" s="3" t="s">
        <v>6765</v>
      </c>
      <c r="E176" s="3" t="s">
        <v>3630</v>
      </c>
      <c r="F176" s="2">
        <v>3</v>
      </c>
      <c r="G176" s="4">
        <v>2.4300000000000002</v>
      </c>
      <c r="H176" s="4">
        <f t="shared" si="4"/>
        <v>1.9683000000000004</v>
      </c>
      <c r="I176" s="4">
        <f t="shared" si="5"/>
        <v>5.9049000000000014</v>
      </c>
      <c r="J176" s="3" t="s">
        <v>226</v>
      </c>
      <c r="K176" s="3" t="s">
        <v>5919</v>
      </c>
    </row>
    <row r="177" spans="1:11" x14ac:dyDescent="0.2">
      <c r="A177" s="2">
        <v>175</v>
      </c>
      <c r="B177" s="3" t="s">
        <v>6766</v>
      </c>
      <c r="C177" s="3" t="s">
        <v>6767</v>
      </c>
      <c r="D177" s="3" t="s">
        <v>6768</v>
      </c>
      <c r="E177" s="3" t="s">
        <v>3630</v>
      </c>
      <c r="F177" s="2">
        <v>2</v>
      </c>
      <c r="G177" s="4">
        <v>2.61</v>
      </c>
      <c r="H177" s="4">
        <f t="shared" si="4"/>
        <v>2.1140999999999996</v>
      </c>
      <c r="I177" s="4">
        <f t="shared" si="5"/>
        <v>4.2281999999999993</v>
      </c>
      <c r="J177" s="3" t="s">
        <v>226</v>
      </c>
      <c r="K177" s="3" t="s">
        <v>5919</v>
      </c>
    </row>
    <row r="178" spans="1:11" x14ac:dyDescent="0.2">
      <c r="A178" s="2">
        <v>176</v>
      </c>
      <c r="B178" s="3" t="s">
        <v>6769</v>
      </c>
      <c r="C178" s="3" t="s">
        <v>6770</v>
      </c>
      <c r="D178" s="3" t="s">
        <v>6771</v>
      </c>
      <c r="E178" s="3" t="s">
        <v>3630</v>
      </c>
      <c r="F178" s="2">
        <v>8</v>
      </c>
      <c r="G178" s="4">
        <v>1</v>
      </c>
      <c r="H178" s="4">
        <f t="shared" si="4"/>
        <v>0.81</v>
      </c>
      <c r="I178" s="4">
        <f t="shared" si="5"/>
        <v>6.48</v>
      </c>
      <c r="J178" s="3" t="s">
        <v>226</v>
      </c>
      <c r="K178" s="3" t="s">
        <v>5919</v>
      </c>
    </row>
    <row r="179" spans="1:11" x14ac:dyDescent="0.2">
      <c r="A179" s="2">
        <v>177</v>
      </c>
      <c r="B179" s="3" t="s">
        <v>6772</v>
      </c>
      <c r="C179" s="3" t="s">
        <v>6773</v>
      </c>
      <c r="D179" s="3" t="s">
        <v>6774</v>
      </c>
      <c r="E179" s="3" t="s">
        <v>3630</v>
      </c>
      <c r="F179" s="2">
        <v>11</v>
      </c>
      <c r="G179" s="4">
        <v>2.61</v>
      </c>
      <c r="H179" s="4">
        <f t="shared" si="4"/>
        <v>2.1140999999999996</v>
      </c>
      <c r="I179" s="4">
        <f t="shared" si="5"/>
        <v>23.255099999999995</v>
      </c>
      <c r="J179" s="3" t="s">
        <v>226</v>
      </c>
      <c r="K179" s="3" t="s">
        <v>5919</v>
      </c>
    </row>
    <row r="180" spans="1:11" x14ac:dyDescent="0.2">
      <c r="A180" s="2">
        <v>178</v>
      </c>
      <c r="B180" s="3" t="s">
        <v>6775</v>
      </c>
      <c r="C180" s="3" t="s">
        <v>6776</v>
      </c>
      <c r="D180" s="3" t="s">
        <v>6777</v>
      </c>
      <c r="E180" s="3" t="s">
        <v>3630</v>
      </c>
      <c r="F180" s="2">
        <v>17</v>
      </c>
      <c r="G180" s="4">
        <v>2.61</v>
      </c>
      <c r="H180" s="4">
        <f t="shared" si="4"/>
        <v>2.1140999999999996</v>
      </c>
      <c r="I180" s="4">
        <f t="shared" si="5"/>
        <v>35.939699999999995</v>
      </c>
      <c r="J180" s="3" t="s">
        <v>226</v>
      </c>
      <c r="K180" s="3" t="s">
        <v>5919</v>
      </c>
    </row>
    <row r="181" spans="1:11" x14ac:dyDescent="0.2">
      <c r="A181" s="2">
        <v>179</v>
      </c>
      <c r="B181" s="3" t="s">
        <v>6778</v>
      </c>
      <c r="C181" s="3" t="s">
        <v>6779</v>
      </c>
      <c r="D181" s="3" t="s">
        <v>6780</v>
      </c>
      <c r="E181" s="3" t="s">
        <v>3630</v>
      </c>
      <c r="F181" s="2">
        <v>1</v>
      </c>
      <c r="G181" s="4">
        <v>2.61</v>
      </c>
      <c r="H181" s="4">
        <f t="shared" si="4"/>
        <v>2.1140999999999996</v>
      </c>
      <c r="I181" s="4">
        <f t="shared" si="5"/>
        <v>2.1140999999999996</v>
      </c>
      <c r="J181" s="3" t="s">
        <v>226</v>
      </c>
      <c r="K181" s="3" t="s">
        <v>5919</v>
      </c>
    </row>
    <row r="182" spans="1:11" x14ac:dyDescent="0.2">
      <c r="A182" s="2">
        <v>180</v>
      </c>
      <c r="B182" s="3" t="s">
        <v>6781</v>
      </c>
      <c r="C182" s="3" t="s">
        <v>6782</v>
      </c>
      <c r="D182" s="3" t="s">
        <v>6783</v>
      </c>
      <c r="E182" s="3" t="s">
        <v>3630</v>
      </c>
      <c r="F182" s="2">
        <v>1</v>
      </c>
      <c r="G182" s="4">
        <v>0.13</v>
      </c>
      <c r="H182" s="4">
        <f t="shared" si="4"/>
        <v>0.1053</v>
      </c>
      <c r="I182" s="4">
        <f t="shared" si="5"/>
        <v>0.1053</v>
      </c>
      <c r="J182" s="3" t="s">
        <v>226</v>
      </c>
      <c r="K182" s="3" t="s">
        <v>5919</v>
      </c>
    </row>
    <row r="183" spans="1:11" x14ac:dyDescent="0.2">
      <c r="A183" s="2">
        <v>181</v>
      </c>
      <c r="B183" s="3" t="s">
        <v>6784</v>
      </c>
      <c r="C183" s="3" t="s">
        <v>6785</v>
      </c>
      <c r="D183" s="3" t="s">
        <v>6786</v>
      </c>
      <c r="E183" s="3" t="s">
        <v>3630</v>
      </c>
      <c r="F183" s="2">
        <v>1</v>
      </c>
      <c r="G183" s="4">
        <v>0.13</v>
      </c>
      <c r="H183" s="4">
        <f t="shared" si="4"/>
        <v>0.1053</v>
      </c>
      <c r="I183" s="4">
        <f t="shared" si="5"/>
        <v>0.1053</v>
      </c>
      <c r="J183" s="3" t="s">
        <v>226</v>
      </c>
      <c r="K183" s="3" t="s">
        <v>5919</v>
      </c>
    </row>
    <row r="184" spans="1:11" x14ac:dyDescent="0.2">
      <c r="A184" s="2">
        <v>182</v>
      </c>
      <c r="B184" s="3" t="s">
        <v>6787</v>
      </c>
      <c r="C184" s="3" t="s">
        <v>6788</v>
      </c>
      <c r="D184" s="3" t="s">
        <v>6789</v>
      </c>
      <c r="E184" s="3" t="s">
        <v>3630</v>
      </c>
      <c r="F184" s="2">
        <v>1</v>
      </c>
      <c r="G184" s="4">
        <v>0.13</v>
      </c>
      <c r="H184" s="4">
        <f t="shared" si="4"/>
        <v>0.1053</v>
      </c>
      <c r="I184" s="4">
        <f t="shared" si="5"/>
        <v>0.1053</v>
      </c>
      <c r="J184" s="3" t="s">
        <v>2072</v>
      </c>
      <c r="K184" s="3" t="s">
        <v>5919</v>
      </c>
    </row>
    <row r="185" spans="1:11" x14ac:dyDescent="0.2">
      <c r="A185" s="2">
        <v>183</v>
      </c>
      <c r="B185" s="3" t="s">
        <v>6790</v>
      </c>
      <c r="C185" s="3" t="s">
        <v>6791</v>
      </c>
      <c r="D185" s="3" t="s">
        <v>6792</v>
      </c>
      <c r="E185" s="3" t="s">
        <v>3630</v>
      </c>
      <c r="F185" s="2">
        <v>6</v>
      </c>
      <c r="G185" s="4">
        <v>2.61</v>
      </c>
      <c r="H185" s="4">
        <f t="shared" si="4"/>
        <v>2.1140999999999996</v>
      </c>
      <c r="I185" s="4">
        <f t="shared" si="5"/>
        <v>12.684599999999998</v>
      </c>
      <c r="J185" s="3" t="s">
        <v>2072</v>
      </c>
      <c r="K185" s="3" t="s">
        <v>5919</v>
      </c>
    </row>
    <row r="186" spans="1:11" x14ac:dyDescent="0.2">
      <c r="A186" s="2">
        <v>184</v>
      </c>
      <c r="B186" s="3" t="s">
        <v>6793</v>
      </c>
      <c r="C186" s="3" t="s">
        <v>6794</v>
      </c>
      <c r="D186" s="3" t="s">
        <v>6795</v>
      </c>
      <c r="E186" s="3" t="s">
        <v>3630</v>
      </c>
      <c r="F186" s="2">
        <v>3</v>
      </c>
      <c r="G186" s="4">
        <v>1</v>
      </c>
      <c r="H186" s="4">
        <f t="shared" si="4"/>
        <v>0.81</v>
      </c>
      <c r="I186" s="4">
        <f t="shared" si="5"/>
        <v>2.4300000000000002</v>
      </c>
      <c r="J186" s="3" t="s">
        <v>2072</v>
      </c>
      <c r="K186" s="3" t="s">
        <v>5919</v>
      </c>
    </row>
    <row r="187" spans="1:11" x14ac:dyDescent="0.2">
      <c r="A187" s="2">
        <v>185</v>
      </c>
      <c r="B187" s="3" t="s">
        <v>6796</v>
      </c>
      <c r="C187" s="3" t="s">
        <v>6797</v>
      </c>
      <c r="D187" s="3" t="s">
        <v>6798</v>
      </c>
      <c r="E187" s="3" t="s">
        <v>3630</v>
      </c>
      <c r="F187" s="2">
        <v>6</v>
      </c>
      <c r="G187" s="4">
        <v>2.61</v>
      </c>
      <c r="H187" s="4">
        <f t="shared" si="4"/>
        <v>2.1140999999999996</v>
      </c>
      <c r="I187" s="4">
        <f t="shared" si="5"/>
        <v>12.684599999999998</v>
      </c>
      <c r="J187" s="3" t="s">
        <v>2072</v>
      </c>
      <c r="K187" s="3" t="s">
        <v>5919</v>
      </c>
    </row>
    <row r="188" spans="1:11" x14ac:dyDescent="0.2">
      <c r="A188" s="2">
        <v>186</v>
      </c>
      <c r="B188" s="3" t="s">
        <v>6799</v>
      </c>
      <c r="C188" s="3" t="s">
        <v>6800</v>
      </c>
      <c r="D188" s="3" t="s">
        <v>6801</v>
      </c>
      <c r="E188" s="3" t="s">
        <v>3630</v>
      </c>
      <c r="F188" s="2">
        <v>1</v>
      </c>
      <c r="G188" s="4">
        <v>2.61</v>
      </c>
      <c r="H188" s="4">
        <f t="shared" si="4"/>
        <v>2.1140999999999996</v>
      </c>
      <c r="I188" s="4">
        <f t="shared" si="5"/>
        <v>2.1140999999999996</v>
      </c>
      <c r="J188" s="3" t="s">
        <v>2072</v>
      </c>
      <c r="K188" s="3" t="s">
        <v>5919</v>
      </c>
    </row>
    <row r="189" spans="1:11" x14ac:dyDescent="0.2">
      <c r="A189" s="2">
        <v>187</v>
      </c>
      <c r="B189" s="3" t="s">
        <v>6802</v>
      </c>
      <c r="C189" s="3" t="s">
        <v>6803</v>
      </c>
      <c r="D189" s="3" t="s">
        <v>6804</v>
      </c>
      <c r="E189" s="3" t="s">
        <v>3630</v>
      </c>
      <c r="F189" s="2">
        <v>2</v>
      </c>
      <c r="G189" s="4">
        <v>2.61</v>
      </c>
      <c r="H189" s="4">
        <f t="shared" si="4"/>
        <v>2.1140999999999996</v>
      </c>
      <c r="I189" s="4">
        <f t="shared" si="5"/>
        <v>4.2281999999999993</v>
      </c>
      <c r="J189" s="3" t="s">
        <v>2072</v>
      </c>
      <c r="K189" s="3" t="s">
        <v>5919</v>
      </c>
    </row>
    <row r="190" spans="1:11" x14ac:dyDescent="0.2">
      <c r="A190" s="2">
        <v>188</v>
      </c>
      <c r="B190" s="3" t="s">
        <v>6805</v>
      </c>
      <c r="C190" s="3" t="s">
        <v>6806</v>
      </c>
      <c r="D190" s="3" t="s">
        <v>6807</v>
      </c>
      <c r="E190" s="3" t="s">
        <v>3630</v>
      </c>
      <c r="F190" s="2">
        <v>2</v>
      </c>
      <c r="G190" s="4">
        <v>2.4300000000000002</v>
      </c>
      <c r="H190" s="4">
        <f t="shared" si="4"/>
        <v>1.9683000000000004</v>
      </c>
      <c r="I190" s="4">
        <f t="shared" si="5"/>
        <v>3.9366000000000008</v>
      </c>
      <c r="J190" s="3" t="s">
        <v>107</v>
      </c>
      <c r="K190" s="3" t="s">
        <v>5919</v>
      </c>
    </row>
    <row r="191" spans="1:11" x14ac:dyDescent="0.2">
      <c r="A191" s="2">
        <v>189</v>
      </c>
      <c r="B191" s="3" t="s">
        <v>6808</v>
      </c>
      <c r="C191" s="3" t="s">
        <v>6809</v>
      </c>
      <c r="D191" s="3" t="s">
        <v>6810</v>
      </c>
      <c r="E191" s="3" t="s">
        <v>3630</v>
      </c>
      <c r="F191" s="2">
        <v>4</v>
      </c>
      <c r="G191" s="4">
        <v>1.99</v>
      </c>
      <c r="H191" s="4">
        <f t="shared" si="4"/>
        <v>1.6118999999999999</v>
      </c>
      <c r="I191" s="4">
        <f t="shared" si="5"/>
        <v>6.4475999999999996</v>
      </c>
      <c r="J191" s="3" t="s">
        <v>2072</v>
      </c>
      <c r="K191" s="3" t="s">
        <v>5919</v>
      </c>
    </row>
    <row r="192" spans="1:11" x14ac:dyDescent="0.2">
      <c r="A192" s="2">
        <v>190</v>
      </c>
      <c r="B192" s="3" t="s">
        <v>6811</v>
      </c>
      <c r="C192" s="3" t="s">
        <v>6812</v>
      </c>
      <c r="D192" s="3" t="s">
        <v>6813</v>
      </c>
      <c r="E192" s="3" t="s">
        <v>3630</v>
      </c>
      <c r="F192" s="2">
        <v>2</v>
      </c>
      <c r="G192" s="4">
        <v>1.99</v>
      </c>
      <c r="H192" s="4">
        <f t="shared" si="4"/>
        <v>1.6118999999999999</v>
      </c>
      <c r="I192" s="4">
        <f t="shared" si="5"/>
        <v>3.2237999999999998</v>
      </c>
      <c r="J192" s="3" t="s">
        <v>2072</v>
      </c>
      <c r="K192" s="3" t="s">
        <v>5919</v>
      </c>
    </row>
    <row r="193" spans="1:11" x14ac:dyDescent="0.2">
      <c r="A193" s="2">
        <v>191</v>
      </c>
      <c r="B193" s="3" t="s">
        <v>6814</v>
      </c>
      <c r="C193" s="3" t="s">
        <v>6815</v>
      </c>
      <c r="D193" s="3" t="s">
        <v>6816</v>
      </c>
      <c r="E193" s="3" t="s">
        <v>3630</v>
      </c>
      <c r="F193" s="2">
        <v>1</v>
      </c>
      <c r="G193" s="4">
        <v>1.99</v>
      </c>
      <c r="H193" s="4">
        <f t="shared" si="4"/>
        <v>1.6118999999999999</v>
      </c>
      <c r="I193" s="4">
        <f t="shared" si="5"/>
        <v>1.6118999999999999</v>
      </c>
      <c r="J193" s="3" t="s">
        <v>2072</v>
      </c>
      <c r="K193" s="3" t="s">
        <v>5919</v>
      </c>
    </row>
    <row r="194" spans="1:11" x14ac:dyDescent="0.2">
      <c r="A194" s="2">
        <v>192</v>
      </c>
      <c r="B194" s="3" t="s">
        <v>6817</v>
      </c>
      <c r="C194" s="3" t="s">
        <v>6818</v>
      </c>
      <c r="D194" s="3" t="s">
        <v>6819</v>
      </c>
      <c r="E194" s="3" t="s">
        <v>3630</v>
      </c>
      <c r="F194" s="2">
        <v>3</v>
      </c>
      <c r="G194" s="4">
        <v>1.99</v>
      </c>
      <c r="H194" s="4">
        <f t="shared" si="4"/>
        <v>1.6118999999999999</v>
      </c>
      <c r="I194" s="4">
        <f t="shared" si="5"/>
        <v>4.8356999999999992</v>
      </c>
      <c r="J194" s="3" t="s">
        <v>2072</v>
      </c>
      <c r="K194" s="3" t="s">
        <v>5919</v>
      </c>
    </row>
    <row r="195" spans="1:11" x14ac:dyDescent="0.2">
      <c r="A195" s="2">
        <v>193</v>
      </c>
      <c r="B195" s="3" t="s">
        <v>6820</v>
      </c>
      <c r="C195" s="3" t="s">
        <v>6821</v>
      </c>
      <c r="D195" s="3" t="s">
        <v>6822</v>
      </c>
      <c r="E195" s="3" t="s">
        <v>3630</v>
      </c>
      <c r="F195" s="2">
        <v>8</v>
      </c>
      <c r="G195" s="4">
        <v>1.99</v>
      </c>
      <c r="H195" s="4">
        <f t="shared" si="4"/>
        <v>1.6118999999999999</v>
      </c>
      <c r="I195" s="4">
        <f t="shared" si="5"/>
        <v>12.895199999999999</v>
      </c>
      <c r="J195" s="3" t="s">
        <v>2072</v>
      </c>
      <c r="K195" s="3" t="s">
        <v>5919</v>
      </c>
    </row>
    <row r="196" spans="1:11" x14ac:dyDescent="0.2">
      <c r="A196" s="2">
        <v>194</v>
      </c>
      <c r="B196" s="3" t="s">
        <v>6823</v>
      </c>
      <c r="C196" s="3" t="s">
        <v>6824</v>
      </c>
      <c r="D196" s="3" t="s">
        <v>6825</v>
      </c>
      <c r="E196" s="3" t="s">
        <v>3630</v>
      </c>
      <c r="F196" s="2">
        <v>7</v>
      </c>
      <c r="G196" s="4">
        <v>1.99</v>
      </c>
      <c r="H196" s="4">
        <f t="shared" ref="H196:H259" si="6">G196*0.9*0.9</f>
        <v>1.6118999999999999</v>
      </c>
      <c r="I196" s="4">
        <f t="shared" ref="I196:I259" si="7">F196*H196</f>
        <v>11.283299999999999</v>
      </c>
      <c r="J196" s="3" t="s">
        <v>2072</v>
      </c>
      <c r="K196" s="3" t="s">
        <v>5919</v>
      </c>
    </row>
    <row r="197" spans="1:11" x14ac:dyDescent="0.2">
      <c r="A197" s="2">
        <v>195</v>
      </c>
      <c r="B197" s="3" t="s">
        <v>6826</v>
      </c>
      <c r="C197" s="3" t="s">
        <v>6827</v>
      </c>
      <c r="D197" s="3" t="s">
        <v>6828</v>
      </c>
      <c r="E197" s="3" t="s">
        <v>3630</v>
      </c>
      <c r="F197" s="2">
        <v>5</v>
      </c>
      <c r="G197" s="4">
        <v>1.99</v>
      </c>
      <c r="H197" s="4">
        <f t="shared" si="6"/>
        <v>1.6118999999999999</v>
      </c>
      <c r="I197" s="4">
        <f t="shared" si="7"/>
        <v>8.0594999999999999</v>
      </c>
      <c r="J197" s="3" t="s">
        <v>2072</v>
      </c>
      <c r="K197" s="3" t="s">
        <v>5919</v>
      </c>
    </row>
    <row r="198" spans="1:11" x14ac:dyDescent="0.2">
      <c r="A198" s="2">
        <v>196</v>
      </c>
      <c r="B198" s="3" t="s">
        <v>6829</v>
      </c>
      <c r="C198" s="3" t="s">
        <v>6830</v>
      </c>
      <c r="D198" s="3" t="s">
        <v>6831</v>
      </c>
      <c r="E198" s="3" t="s">
        <v>3630</v>
      </c>
      <c r="F198" s="2">
        <v>8</v>
      </c>
      <c r="G198" s="4">
        <v>1.99</v>
      </c>
      <c r="H198" s="4">
        <f t="shared" si="6"/>
        <v>1.6118999999999999</v>
      </c>
      <c r="I198" s="4">
        <f t="shared" si="7"/>
        <v>12.895199999999999</v>
      </c>
      <c r="J198" s="3" t="s">
        <v>2072</v>
      </c>
      <c r="K198" s="3" t="s">
        <v>5919</v>
      </c>
    </row>
    <row r="199" spans="1:11" x14ac:dyDescent="0.2">
      <c r="A199" s="2">
        <v>197</v>
      </c>
      <c r="B199" s="3" t="s">
        <v>6832</v>
      </c>
      <c r="C199" s="3" t="s">
        <v>6833</v>
      </c>
      <c r="D199" s="3" t="s">
        <v>6834</v>
      </c>
      <c r="E199" s="3" t="s">
        <v>3630</v>
      </c>
      <c r="F199" s="2">
        <v>6</v>
      </c>
      <c r="G199" s="4">
        <v>1</v>
      </c>
      <c r="H199" s="4">
        <f t="shared" si="6"/>
        <v>0.81</v>
      </c>
      <c r="I199" s="4">
        <f t="shared" si="7"/>
        <v>4.8600000000000003</v>
      </c>
      <c r="J199" s="3" t="s">
        <v>2072</v>
      </c>
      <c r="K199" s="3" t="s">
        <v>5919</v>
      </c>
    </row>
    <row r="200" spans="1:11" x14ac:dyDescent="0.2">
      <c r="A200" s="2">
        <v>198</v>
      </c>
      <c r="B200" s="3" t="s">
        <v>6835</v>
      </c>
      <c r="C200" s="3" t="s">
        <v>6836</v>
      </c>
      <c r="D200" s="3" t="s">
        <v>6837</v>
      </c>
      <c r="E200" s="3" t="s">
        <v>3630</v>
      </c>
      <c r="F200" s="2">
        <v>6</v>
      </c>
      <c r="G200" s="4">
        <v>0.13</v>
      </c>
      <c r="H200" s="4">
        <f t="shared" si="6"/>
        <v>0.1053</v>
      </c>
      <c r="I200" s="4">
        <f t="shared" si="7"/>
        <v>0.63180000000000003</v>
      </c>
      <c r="J200" s="3" t="s">
        <v>2072</v>
      </c>
      <c r="K200" s="3" t="s">
        <v>5919</v>
      </c>
    </row>
    <row r="201" spans="1:11" x14ac:dyDescent="0.2">
      <c r="A201" s="2">
        <v>199</v>
      </c>
      <c r="B201" s="3" t="s">
        <v>6838</v>
      </c>
      <c r="C201" s="3" t="s">
        <v>6839</v>
      </c>
      <c r="D201" s="3" t="s">
        <v>6840</v>
      </c>
      <c r="E201" s="3" t="s">
        <v>3630</v>
      </c>
      <c r="F201" s="2">
        <v>6</v>
      </c>
      <c r="G201" s="4">
        <v>0.13</v>
      </c>
      <c r="H201" s="4">
        <f t="shared" si="6"/>
        <v>0.1053</v>
      </c>
      <c r="I201" s="4">
        <f t="shared" si="7"/>
        <v>0.63180000000000003</v>
      </c>
      <c r="J201" s="3" t="s">
        <v>2072</v>
      </c>
      <c r="K201" s="3" t="s">
        <v>5919</v>
      </c>
    </row>
    <row r="202" spans="1:11" x14ac:dyDescent="0.2">
      <c r="A202" s="2">
        <v>200</v>
      </c>
      <c r="B202" s="3" t="s">
        <v>6841</v>
      </c>
      <c r="C202" s="3" t="s">
        <v>6842</v>
      </c>
      <c r="D202" s="3" t="s">
        <v>6843</v>
      </c>
      <c r="E202" s="3" t="s">
        <v>3630</v>
      </c>
      <c r="F202" s="2">
        <v>6</v>
      </c>
      <c r="G202" s="4">
        <v>0.13</v>
      </c>
      <c r="H202" s="4">
        <f t="shared" si="6"/>
        <v>0.1053</v>
      </c>
      <c r="I202" s="4">
        <f t="shared" si="7"/>
        <v>0.63180000000000003</v>
      </c>
      <c r="J202" s="3" t="s">
        <v>2072</v>
      </c>
      <c r="K202" s="3" t="s">
        <v>5919</v>
      </c>
    </row>
    <row r="203" spans="1:11" x14ac:dyDescent="0.2">
      <c r="A203" s="2">
        <v>201</v>
      </c>
      <c r="B203" s="3" t="s">
        <v>6844</v>
      </c>
      <c r="C203" s="3" t="s">
        <v>6845</v>
      </c>
      <c r="D203" s="3" t="s">
        <v>6846</v>
      </c>
      <c r="E203" s="3" t="s">
        <v>3630</v>
      </c>
      <c r="F203" s="2">
        <v>7</v>
      </c>
      <c r="G203" s="4">
        <v>1.99</v>
      </c>
      <c r="H203" s="4">
        <f t="shared" si="6"/>
        <v>1.6118999999999999</v>
      </c>
      <c r="I203" s="4">
        <f t="shared" si="7"/>
        <v>11.283299999999999</v>
      </c>
      <c r="J203" s="3" t="s">
        <v>2072</v>
      </c>
      <c r="K203" s="3" t="s">
        <v>5919</v>
      </c>
    </row>
    <row r="204" spans="1:11" x14ac:dyDescent="0.2">
      <c r="A204" s="2">
        <v>202</v>
      </c>
      <c r="B204" s="3" t="s">
        <v>6847</v>
      </c>
      <c r="C204" s="3" t="s">
        <v>6848</v>
      </c>
      <c r="D204" s="3" t="s">
        <v>6849</v>
      </c>
      <c r="E204" s="3" t="s">
        <v>3630</v>
      </c>
      <c r="F204" s="2">
        <v>6</v>
      </c>
      <c r="G204" s="4">
        <v>1.99</v>
      </c>
      <c r="H204" s="4">
        <f t="shared" si="6"/>
        <v>1.6118999999999999</v>
      </c>
      <c r="I204" s="4">
        <f t="shared" si="7"/>
        <v>9.6713999999999984</v>
      </c>
      <c r="J204" s="3" t="s">
        <v>2072</v>
      </c>
      <c r="K204" s="3" t="s">
        <v>5919</v>
      </c>
    </row>
    <row r="205" spans="1:11" x14ac:dyDescent="0.2">
      <c r="A205" s="2">
        <v>203</v>
      </c>
      <c r="B205" s="3" t="s">
        <v>6850</v>
      </c>
      <c r="C205" s="3" t="s">
        <v>6851</v>
      </c>
      <c r="D205" s="3" t="s">
        <v>6852</v>
      </c>
      <c r="E205" s="3" t="s">
        <v>3630</v>
      </c>
      <c r="F205" s="2">
        <v>7</v>
      </c>
      <c r="G205" s="4">
        <v>1.99</v>
      </c>
      <c r="H205" s="4">
        <f t="shared" si="6"/>
        <v>1.6118999999999999</v>
      </c>
      <c r="I205" s="4">
        <f t="shared" si="7"/>
        <v>11.283299999999999</v>
      </c>
      <c r="J205" s="3" t="s">
        <v>2072</v>
      </c>
      <c r="K205" s="3" t="s">
        <v>5919</v>
      </c>
    </row>
    <row r="206" spans="1:11" x14ac:dyDescent="0.2">
      <c r="A206" s="2">
        <v>204</v>
      </c>
      <c r="B206" s="3" t="s">
        <v>6853</v>
      </c>
      <c r="C206" s="3" t="s">
        <v>6854</v>
      </c>
      <c r="D206" s="3" t="s">
        <v>6855</v>
      </c>
      <c r="E206" s="3" t="s">
        <v>3630</v>
      </c>
      <c r="F206" s="2">
        <v>6</v>
      </c>
      <c r="G206" s="4">
        <v>1.99</v>
      </c>
      <c r="H206" s="4">
        <f t="shared" si="6"/>
        <v>1.6118999999999999</v>
      </c>
      <c r="I206" s="4">
        <f t="shared" si="7"/>
        <v>9.6713999999999984</v>
      </c>
      <c r="J206" s="3" t="s">
        <v>2072</v>
      </c>
      <c r="K206" s="3" t="s">
        <v>5919</v>
      </c>
    </row>
    <row r="207" spans="1:11" x14ac:dyDescent="0.2">
      <c r="A207" s="2">
        <v>205</v>
      </c>
      <c r="B207" s="3" t="s">
        <v>6856</v>
      </c>
      <c r="C207" s="3" t="s">
        <v>6857</v>
      </c>
      <c r="D207" s="3" t="s">
        <v>6858</v>
      </c>
      <c r="E207" s="3" t="s">
        <v>3630</v>
      </c>
      <c r="F207" s="2">
        <v>5</v>
      </c>
      <c r="G207" s="4">
        <v>1.99</v>
      </c>
      <c r="H207" s="4">
        <f t="shared" si="6"/>
        <v>1.6118999999999999</v>
      </c>
      <c r="I207" s="4">
        <f t="shared" si="7"/>
        <v>8.0594999999999999</v>
      </c>
      <c r="J207" s="3" t="s">
        <v>2072</v>
      </c>
      <c r="K207" s="3" t="s">
        <v>5919</v>
      </c>
    </row>
    <row r="208" spans="1:11" x14ac:dyDescent="0.2">
      <c r="A208" s="2">
        <v>206</v>
      </c>
      <c r="B208" s="3" t="s">
        <v>6859</v>
      </c>
      <c r="C208" s="3" t="s">
        <v>6860</v>
      </c>
      <c r="D208" s="3" t="s">
        <v>6861</v>
      </c>
      <c r="E208" s="3" t="s">
        <v>3630</v>
      </c>
      <c r="F208" s="2">
        <v>7</v>
      </c>
      <c r="G208" s="4">
        <v>1.99</v>
      </c>
      <c r="H208" s="4">
        <f t="shared" si="6"/>
        <v>1.6118999999999999</v>
      </c>
      <c r="I208" s="4">
        <f t="shared" si="7"/>
        <v>11.283299999999999</v>
      </c>
      <c r="J208" s="3" t="s">
        <v>2072</v>
      </c>
      <c r="K208" s="3" t="s">
        <v>5919</v>
      </c>
    </row>
    <row r="209" spans="1:11" x14ac:dyDescent="0.2">
      <c r="A209" s="2">
        <v>207</v>
      </c>
      <c r="B209" s="3" t="s">
        <v>6862</v>
      </c>
      <c r="C209" s="3" t="s">
        <v>6863</v>
      </c>
      <c r="D209" s="3" t="s">
        <v>6864</v>
      </c>
      <c r="E209" s="3" t="s">
        <v>3630</v>
      </c>
      <c r="F209" s="2">
        <v>1</v>
      </c>
      <c r="G209" s="4">
        <v>1.99</v>
      </c>
      <c r="H209" s="4">
        <f t="shared" si="6"/>
        <v>1.6118999999999999</v>
      </c>
      <c r="I209" s="4">
        <f t="shared" si="7"/>
        <v>1.6118999999999999</v>
      </c>
      <c r="J209" s="3" t="s">
        <v>2072</v>
      </c>
      <c r="K209" s="3" t="s">
        <v>5919</v>
      </c>
    </row>
    <row r="210" spans="1:11" x14ac:dyDescent="0.2">
      <c r="A210" s="2">
        <v>208</v>
      </c>
      <c r="B210" s="3" t="s">
        <v>6865</v>
      </c>
      <c r="C210" s="3" t="s">
        <v>6866</v>
      </c>
      <c r="D210" s="3" t="s">
        <v>6867</v>
      </c>
      <c r="E210" s="3" t="s">
        <v>3630</v>
      </c>
      <c r="F210" s="2">
        <v>4</v>
      </c>
      <c r="G210" s="4">
        <v>1.99</v>
      </c>
      <c r="H210" s="4">
        <f t="shared" si="6"/>
        <v>1.6118999999999999</v>
      </c>
      <c r="I210" s="4">
        <f t="shared" si="7"/>
        <v>6.4475999999999996</v>
      </c>
      <c r="J210" s="3" t="s">
        <v>2072</v>
      </c>
      <c r="K210" s="3" t="s">
        <v>5919</v>
      </c>
    </row>
    <row r="211" spans="1:11" x14ac:dyDescent="0.2">
      <c r="A211" s="2">
        <v>209</v>
      </c>
      <c r="B211" s="3" t="s">
        <v>6868</v>
      </c>
      <c r="C211" s="3" t="s">
        <v>6869</v>
      </c>
      <c r="D211" s="3" t="s">
        <v>6870</v>
      </c>
      <c r="E211" s="3" t="s">
        <v>3630</v>
      </c>
      <c r="F211" s="2">
        <v>8</v>
      </c>
      <c r="G211" s="4">
        <v>0.13</v>
      </c>
      <c r="H211" s="4">
        <f t="shared" si="6"/>
        <v>0.1053</v>
      </c>
      <c r="I211" s="4">
        <f t="shared" si="7"/>
        <v>0.84240000000000004</v>
      </c>
      <c r="J211" s="3" t="s">
        <v>2072</v>
      </c>
      <c r="K211" s="3" t="s">
        <v>5919</v>
      </c>
    </row>
    <row r="212" spans="1:11" x14ac:dyDescent="0.2">
      <c r="A212" s="2">
        <v>210</v>
      </c>
      <c r="B212" s="3" t="s">
        <v>6871</v>
      </c>
      <c r="C212" s="3" t="s">
        <v>6872</v>
      </c>
      <c r="D212" s="3" t="s">
        <v>6873</v>
      </c>
      <c r="E212" s="3" t="s">
        <v>3630</v>
      </c>
      <c r="F212" s="2">
        <v>3</v>
      </c>
      <c r="G212" s="4">
        <v>0.13</v>
      </c>
      <c r="H212" s="4">
        <f t="shared" si="6"/>
        <v>0.1053</v>
      </c>
      <c r="I212" s="4">
        <f t="shared" si="7"/>
        <v>0.31590000000000001</v>
      </c>
      <c r="J212" s="3" t="s">
        <v>2072</v>
      </c>
      <c r="K212" s="3" t="s">
        <v>5919</v>
      </c>
    </row>
    <row r="213" spans="1:11" x14ac:dyDescent="0.2">
      <c r="A213" s="2">
        <v>211</v>
      </c>
      <c r="B213" s="3" t="s">
        <v>6874</v>
      </c>
      <c r="C213" s="3" t="s">
        <v>6875</v>
      </c>
      <c r="D213" s="3" t="s">
        <v>6876</v>
      </c>
      <c r="E213" s="3" t="s">
        <v>3630</v>
      </c>
      <c r="F213" s="2">
        <v>5</v>
      </c>
      <c r="G213" s="4">
        <v>0.13</v>
      </c>
      <c r="H213" s="4">
        <f t="shared" si="6"/>
        <v>0.1053</v>
      </c>
      <c r="I213" s="4">
        <f t="shared" si="7"/>
        <v>0.52649999999999997</v>
      </c>
      <c r="J213" s="3" t="s">
        <v>2072</v>
      </c>
      <c r="K213" s="3" t="s">
        <v>5919</v>
      </c>
    </row>
    <row r="214" spans="1:11" x14ac:dyDescent="0.2">
      <c r="A214" s="2">
        <v>212</v>
      </c>
      <c r="B214" s="3" t="s">
        <v>6877</v>
      </c>
      <c r="C214" s="3" t="s">
        <v>6878</v>
      </c>
      <c r="D214" s="3" t="s">
        <v>6879</v>
      </c>
      <c r="E214" s="3" t="s">
        <v>3630</v>
      </c>
      <c r="F214" s="2">
        <v>3</v>
      </c>
      <c r="G214" s="4">
        <v>1.99</v>
      </c>
      <c r="H214" s="4">
        <f t="shared" si="6"/>
        <v>1.6118999999999999</v>
      </c>
      <c r="I214" s="4">
        <f t="shared" si="7"/>
        <v>4.8356999999999992</v>
      </c>
      <c r="J214" s="3" t="s">
        <v>2072</v>
      </c>
      <c r="K214" s="3" t="s">
        <v>5919</v>
      </c>
    </row>
    <row r="215" spans="1:11" x14ac:dyDescent="0.2">
      <c r="A215" s="2">
        <v>213</v>
      </c>
      <c r="B215" s="3" t="s">
        <v>6880</v>
      </c>
      <c r="C215" s="3" t="s">
        <v>6881</v>
      </c>
      <c r="D215" s="3" t="s">
        <v>6882</v>
      </c>
      <c r="E215" s="3" t="s">
        <v>3630</v>
      </c>
      <c r="F215" s="2">
        <v>3</v>
      </c>
      <c r="G215" s="4">
        <v>1.99</v>
      </c>
      <c r="H215" s="4">
        <f t="shared" si="6"/>
        <v>1.6118999999999999</v>
      </c>
      <c r="I215" s="4">
        <f t="shared" si="7"/>
        <v>4.8356999999999992</v>
      </c>
      <c r="J215" s="3" t="s">
        <v>2072</v>
      </c>
      <c r="K215" s="3" t="s">
        <v>5919</v>
      </c>
    </row>
    <row r="216" spans="1:11" x14ac:dyDescent="0.2">
      <c r="A216" s="2">
        <v>214</v>
      </c>
      <c r="B216" s="3" t="s">
        <v>6883</v>
      </c>
      <c r="C216" s="3" t="s">
        <v>6884</v>
      </c>
      <c r="D216" s="3" t="s">
        <v>6885</v>
      </c>
      <c r="E216" s="3" t="s">
        <v>3630</v>
      </c>
      <c r="F216" s="2">
        <v>3</v>
      </c>
      <c r="G216" s="4">
        <v>1.99</v>
      </c>
      <c r="H216" s="4">
        <f t="shared" si="6"/>
        <v>1.6118999999999999</v>
      </c>
      <c r="I216" s="4">
        <f t="shared" si="7"/>
        <v>4.8356999999999992</v>
      </c>
      <c r="J216" s="3" t="s">
        <v>2072</v>
      </c>
      <c r="K216" s="3" t="s">
        <v>5919</v>
      </c>
    </row>
    <row r="217" spans="1:11" x14ac:dyDescent="0.2">
      <c r="A217" s="2">
        <v>215</v>
      </c>
      <c r="B217" s="3" t="s">
        <v>6886</v>
      </c>
      <c r="C217" s="3" t="s">
        <v>6887</v>
      </c>
      <c r="D217" s="3" t="s">
        <v>6888</v>
      </c>
      <c r="E217" s="3" t="s">
        <v>3630</v>
      </c>
      <c r="F217" s="2">
        <v>1</v>
      </c>
      <c r="G217" s="4">
        <v>1.99</v>
      </c>
      <c r="H217" s="4">
        <f t="shared" si="6"/>
        <v>1.6118999999999999</v>
      </c>
      <c r="I217" s="4">
        <f t="shared" si="7"/>
        <v>1.6118999999999999</v>
      </c>
      <c r="J217" s="3" t="s">
        <v>2072</v>
      </c>
      <c r="K217" s="3" t="s">
        <v>5919</v>
      </c>
    </row>
    <row r="218" spans="1:11" x14ac:dyDescent="0.2">
      <c r="A218" s="2">
        <v>216</v>
      </c>
      <c r="B218" s="3" t="s">
        <v>6889</v>
      </c>
      <c r="C218" s="3" t="s">
        <v>6890</v>
      </c>
      <c r="D218" s="3" t="s">
        <v>6891</v>
      </c>
      <c r="E218" s="3" t="s">
        <v>3630</v>
      </c>
      <c r="F218" s="2">
        <v>4</v>
      </c>
      <c r="G218" s="4">
        <v>1.99</v>
      </c>
      <c r="H218" s="4">
        <f t="shared" si="6"/>
        <v>1.6118999999999999</v>
      </c>
      <c r="I218" s="4">
        <f t="shared" si="7"/>
        <v>6.4475999999999996</v>
      </c>
      <c r="J218" s="3" t="s">
        <v>2072</v>
      </c>
      <c r="K218" s="3" t="s">
        <v>5919</v>
      </c>
    </row>
    <row r="219" spans="1:11" x14ac:dyDescent="0.2">
      <c r="A219" s="2">
        <v>217</v>
      </c>
      <c r="B219" s="3" t="s">
        <v>6892</v>
      </c>
      <c r="C219" s="3" t="s">
        <v>6893</v>
      </c>
      <c r="D219" s="3" t="s">
        <v>6894</v>
      </c>
      <c r="E219" s="3" t="s">
        <v>3630</v>
      </c>
      <c r="F219" s="2">
        <v>3</v>
      </c>
      <c r="G219" s="4">
        <v>1.99</v>
      </c>
      <c r="H219" s="4">
        <f t="shared" si="6"/>
        <v>1.6118999999999999</v>
      </c>
      <c r="I219" s="4">
        <f t="shared" si="7"/>
        <v>4.8356999999999992</v>
      </c>
      <c r="J219" s="3" t="s">
        <v>2072</v>
      </c>
      <c r="K219" s="3" t="s">
        <v>5919</v>
      </c>
    </row>
    <row r="220" spans="1:11" x14ac:dyDescent="0.2">
      <c r="A220" s="2">
        <v>218</v>
      </c>
      <c r="B220" s="3" t="s">
        <v>6895</v>
      </c>
      <c r="C220" s="3" t="s">
        <v>6896</v>
      </c>
      <c r="D220" s="3" t="s">
        <v>6897</v>
      </c>
      <c r="E220" s="3" t="s">
        <v>3630</v>
      </c>
      <c r="F220" s="2">
        <v>7</v>
      </c>
      <c r="G220" s="4">
        <v>1.99</v>
      </c>
      <c r="H220" s="4">
        <f t="shared" si="6"/>
        <v>1.6118999999999999</v>
      </c>
      <c r="I220" s="4">
        <f t="shared" si="7"/>
        <v>11.283299999999999</v>
      </c>
      <c r="J220" s="3" t="s">
        <v>2072</v>
      </c>
      <c r="K220" s="3" t="s">
        <v>5919</v>
      </c>
    </row>
    <row r="221" spans="1:11" x14ac:dyDescent="0.2">
      <c r="A221" s="2">
        <v>219</v>
      </c>
      <c r="B221" s="3" t="s">
        <v>6898</v>
      </c>
      <c r="C221" s="3" t="s">
        <v>6899</v>
      </c>
      <c r="D221" s="3" t="s">
        <v>6900</v>
      </c>
      <c r="E221" s="3" t="s">
        <v>3630</v>
      </c>
      <c r="F221" s="2">
        <v>3</v>
      </c>
      <c r="G221" s="4">
        <v>1.99</v>
      </c>
      <c r="H221" s="4">
        <f t="shared" si="6"/>
        <v>1.6118999999999999</v>
      </c>
      <c r="I221" s="4">
        <f t="shared" si="7"/>
        <v>4.8356999999999992</v>
      </c>
      <c r="J221" s="3" t="s">
        <v>2072</v>
      </c>
      <c r="K221" s="3" t="s">
        <v>5919</v>
      </c>
    </row>
    <row r="222" spans="1:11" x14ac:dyDescent="0.2">
      <c r="A222" s="2">
        <v>220</v>
      </c>
      <c r="B222" s="3" t="s">
        <v>6901</v>
      </c>
      <c r="C222" s="3" t="s">
        <v>6902</v>
      </c>
      <c r="D222" s="3" t="s">
        <v>6903</v>
      </c>
      <c r="E222" s="3" t="s">
        <v>3630</v>
      </c>
      <c r="F222" s="2">
        <v>2</v>
      </c>
      <c r="G222" s="4">
        <v>1.99</v>
      </c>
      <c r="H222" s="4">
        <f t="shared" si="6"/>
        <v>1.6118999999999999</v>
      </c>
      <c r="I222" s="4">
        <f t="shared" si="7"/>
        <v>3.2237999999999998</v>
      </c>
      <c r="J222" s="3" t="s">
        <v>2072</v>
      </c>
      <c r="K222" s="3" t="s">
        <v>5919</v>
      </c>
    </row>
    <row r="223" spans="1:11" x14ac:dyDescent="0.2">
      <c r="A223" s="2">
        <v>221</v>
      </c>
      <c r="B223" s="3" t="s">
        <v>6904</v>
      </c>
      <c r="C223" s="3" t="s">
        <v>6905</v>
      </c>
      <c r="D223" s="3" t="s">
        <v>6906</v>
      </c>
      <c r="E223" s="3" t="s">
        <v>3630</v>
      </c>
      <c r="F223" s="2">
        <v>1</v>
      </c>
      <c r="G223" s="4">
        <v>1.99</v>
      </c>
      <c r="H223" s="4">
        <f t="shared" si="6"/>
        <v>1.6118999999999999</v>
      </c>
      <c r="I223" s="4">
        <f t="shared" si="7"/>
        <v>1.6118999999999999</v>
      </c>
      <c r="J223" s="3" t="s">
        <v>2072</v>
      </c>
      <c r="K223" s="3" t="s">
        <v>5919</v>
      </c>
    </row>
    <row r="224" spans="1:11" x14ac:dyDescent="0.2">
      <c r="A224" s="2">
        <v>222</v>
      </c>
      <c r="B224" s="3" t="s">
        <v>6907</v>
      </c>
      <c r="C224" s="3" t="s">
        <v>6908</v>
      </c>
      <c r="D224" s="3" t="s">
        <v>6909</v>
      </c>
      <c r="E224" s="3" t="s">
        <v>3630</v>
      </c>
      <c r="F224" s="2">
        <v>1</v>
      </c>
      <c r="G224" s="4">
        <v>3.05</v>
      </c>
      <c r="H224" s="4">
        <f t="shared" si="6"/>
        <v>2.4705000000000004</v>
      </c>
      <c r="I224" s="4">
        <f t="shared" si="7"/>
        <v>2.4705000000000004</v>
      </c>
      <c r="J224" s="3" t="s">
        <v>14</v>
      </c>
      <c r="K224" s="3" t="s">
        <v>5919</v>
      </c>
    </row>
    <row r="225" spans="1:11" x14ac:dyDescent="0.2">
      <c r="A225" s="2">
        <v>223</v>
      </c>
      <c r="B225" s="3" t="s">
        <v>6910</v>
      </c>
      <c r="C225" s="3" t="s">
        <v>6911</v>
      </c>
      <c r="D225" s="3" t="s">
        <v>6912</v>
      </c>
      <c r="E225" s="3" t="s">
        <v>3630</v>
      </c>
      <c r="F225" s="2">
        <v>6</v>
      </c>
      <c r="G225" s="4">
        <v>1.99</v>
      </c>
      <c r="H225" s="4">
        <f t="shared" si="6"/>
        <v>1.6118999999999999</v>
      </c>
      <c r="I225" s="4">
        <f t="shared" si="7"/>
        <v>9.6713999999999984</v>
      </c>
      <c r="J225" s="3" t="s">
        <v>107</v>
      </c>
      <c r="K225" s="3" t="s">
        <v>5919</v>
      </c>
    </row>
    <row r="226" spans="1:11" x14ac:dyDescent="0.2">
      <c r="A226" s="2">
        <v>224</v>
      </c>
      <c r="B226" s="3" t="s">
        <v>6913</v>
      </c>
      <c r="C226" s="3" t="s">
        <v>6914</v>
      </c>
      <c r="D226" s="3" t="s">
        <v>6915</v>
      </c>
      <c r="E226" s="3" t="s">
        <v>3630</v>
      </c>
      <c r="F226" s="2">
        <v>2</v>
      </c>
      <c r="G226" s="4">
        <v>1.99</v>
      </c>
      <c r="H226" s="4">
        <f t="shared" si="6"/>
        <v>1.6118999999999999</v>
      </c>
      <c r="I226" s="4">
        <f t="shared" si="7"/>
        <v>3.2237999999999998</v>
      </c>
      <c r="J226" s="3" t="s">
        <v>107</v>
      </c>
      <c r="K226" s="3" t="s">
        <v>5919</v>
      </c>
    </row>
    <row r="227" spans="1:11" x14ac:dyDescent="0.2">
      <c r="A227" s="2">
        <v>225</v>
      </c>
      <c r="B227" s="3" t="s">
        <v>6916</v>
      </c>
      <c r="C227" s="3" t="s">
        <v>6917</v>
      </c>
      <c r="D227" s="3" t="s">
        <v>6918</v>
      </c>
      <c r="E227" s="3" t="s">
        <v>3630</v>
      </c>
      <c r="F227" s="2">
        <v>8</v>
      </c>
      <c r="G227" s="4">
        <v>1.99</v>
      </c>
      <c r="H227" s="4">
        <f t="shared" si="6"/>
        <v>1.6118999999999999</v>
      </c>
      <c r="I227" s="4">
        <f t="shared" si="7"/>
        <v>12.895199999999999</v>
      </c>
      <c r="J227" s="3" t="s">
        <v>107</v>
      </c>
      <c r="K227" s="3" t="s">
        <v>5919</v>
      </c>
    </row>
    <row r="228" spans="1:11" x14ac:dyDescent="0.2">
      <c r="A228" s="2">
        <v>226</v>
      </c>
      <c r="B228" s="3" t="s">
        <v>6919</v>
      </c>
      <c r="C228" s="3" t="s">
        <v>6920</v>
      </c>
      <c r="D228" s="3" t="s">
        <v>6921</v>
      </c>
      <c r="E228" s="3" t="s">
        <v>3630</v>
      </c>
      <c r="F228" s="2">
        <v>2</v>
      </c>
      <c r="G228" s="4">
        <v>1.99</v>
      </c>
      <c r="H228" s="4">
        <f t="shared" si="6"/>
        <v>1.6118999999999999</v>
      </c>
      <c r="I228" s="4">
        <f t="shared" si="7"/>
        <v>3.2237999999999998</v>
      </c>
      <c r="J228" s="3" t="s">
        <v>107</v>
      </c>
      <c r="K228" s="3" t="s">
        <v>5919</v>
      </c>
    </row>
    <row r="229" spans="1:11" x14ac:dyDescent="0.2">
      <c r="A229" s="2">
        <v>227</v>
      </c>
      <c r="B229" s="3" t="s">
        <v>6922</v>
      </c>
      <c r="C229" s="3" t="s">
        <v>6923</v>
      </c>
      <c r="D229" s="3" t="s">
        <v>6924</v>
      </c>
      <c r="E229" s="3" t="s">
        <v>3630</v>
      </c>
      <c r="F229" s="2">
        <v>1</v>
      </c>
      <c r="G229" s="4">
        <v>1.99</v>
      </c>
      <c r="H229" s="4">
        <f t="shared" si="6"/>
        <v>1.6118999999999999</v>
      </c>
      <c r="I229" s="4">
        <f t="shared" si="7"/>
        <v>1.6118999999999999</v>
      </c>
      <c r="J229" s="3" t="s">
        <v>107</v>
      </c>
      <c r="K229" s="3" t="s">
        <v>5919</v>
      </c>
    </row>
    <row r="230" spans="1:11" x14ac:dyDescent="0.2">
      <c r="A230" s="2">
        <v>228</v>
      </c>
      <c r="B230" s="3" t="s">
        <v>6925</v>
      </c>
      <c r="C230" s="3" t="s">
        <v>6926</v>
      </c>
      <c r="D230" s="3" t="s">
        <v>6927</v>
      </c>
      <c r="E230" s="3" t="s">
        <v>3630</v>
      </c>
      <c r="F230" s="2">
        <v>13</v>
      </c>
      <c r="G230" s="4">
        <v>2.4300000000000002</v>
      </c>
      <c r="H230" s="4">
        <f t="shared" si="6"/>
        <v>1.9683000000000004</v>
      </c>
      <c r="I230" s="4">
        <f t="shared" si="7"/>
        <v>25.587900000000005</v>
      </c>
      <c r="J230" s="3" t="s">
        <v>14</v>
      </c>
      <c r="K230" s="3" t="s">
        <v>5919</v>
      </c>
    </row>
    <row r="231" spans="1:11" x14ac:dyDescent="0.2">
      <c r="A231" s="2">
        <v>229</v>
      </c>
      <c r="B231" s="3" t="s">
        <v>6928</v>
      </c>
      <c r="C231" s="3" t="s">
        <v>6929</v>
      </c>
      <c r="D231" s="3" t="s">
        <v>6930</v>
      </c>
      <c r="E231" s="3" t="s">
        <v>3630</v>
      </c>
      <c r="F231" s="2">
        <v>13</v>
      </c>
      <c r="G231" s="4">
        <v>2.4300000000000002</v>
      </c>
      <c r="H231" s="4">
        <f t="shared" si="6"/>
        <v>1.9683000000000004</v>
      </c>
      <c r="I231" s="4">
        <f t="shared" si="7"/>
        <v>25.587900000000005</v>
      </c>
      <c r="J231" s="3" t="s">
        <v>14</v>
      </c>
      <c r="K231" s="3" t="s">
        <v>5919</v>
      </c>
    </row>
    <row r="232" spans="1:11" x14ac:dyDescent="0.2">
      <c r="A232" s="2">
        <v>230</v>
      </c>
      <c r="B232" s="3" t="s">
        <v>6931</v>
      </c>
      <c r="C232" s="3" t="s">
        <v>6932</v>
      </c>
      <c r="D232" s="3" t="s">
        <v>6933</v>
      </c>
      <c r="E232" s="3" t="s">
        <v>3630</v>
      </c>
      <c r="F232" s="2">
        <v>2</v>
      </c>
      <c r="G232" s="4">
        <v>2.4300000000000002</v>
      </c>
      <c r="H232" s="4">
        <f t="shared" si="6"/>
        <v>1.9683000000000004</v>
      </c>
      <c r="I232" s="4">
        <f t="shared" si="7"/>
        <v>3.9366000000000008</v>
      </c>
      <c r="J232" s="3" t="s">
        <v>14</v>
      </c>
      <c r="K232" s="3" t="s">
        <v>5919</v>
      </c>
    </row>
    <row r="233" spans="1:11" x14ac:dyDescent="0.2">
      <c r="A233" s="2">
        <v>231</v>
      </c>
      <c r="B233" s="3" t="s">
        <v>6934</v>
      </c>
      <c r="C233" s="3" t="s">
        <v>6935</v>
      </c>
      <c r="D233" s="3" t="s">
        <v>6936</v>
      </c>
      <c r="E233" s="3" t="s">
        <v>3630</v>
      </c>
      <c r="F233" s="2">
        <v>11</v>
      </c>
      <c r="G233" s="4">
        <v>0.13</v>
      </c>
      <c r="H233" s="4">
        <f t="shared" si="6"/>
        <v>0.1053</v>
      </c>
      <c r="I233" s="4">
        <f t="shared" si="7"/>
        <v>1.1583000000000001</v>
      </c>
      <c r="J233" s="3" t="s">
        <v>2072</v>
      </c>
      <c r="K233" s="3" t="s">
        <v>5919</v>
      </c>
    </row>
    <row r="234" spans="1:11" x14ac:dyDescent="0.2">
      <c r="A234" s="2">
        <v>232</v>
      </c>
      <c r="B234" s="3" t="s">
        <v>6937</v>
      </c>
      <c r="C234" s="3" t="s">
        <v>6938</v>
      </c>
      <c r="D234" s="3" t="s">
        <v>6939</v>
      </c>
      <c r="E234" s="3" t="s">
        <v>3630</v>
      </c>
      <c r="F234" s="2">
        <v>12</v>
      </c>
      <c r="G234" s="4">
        <v>0.13</v>
      </c>
      <c r="H234" s="4">
        <f t="shared" si="6"/>
        <v>0.1053</v>
      </c>
      <c r="I234" s="4">
        <f t="shared" si="7"/>
        <v>1.2636000000000001</v>
      </c>
      <c r="J234" s="3" t="s">
        <v>2072</v>
      </c>
      <c r="K234" s="3" t="s">
        <v>5919</v>
      </c>
    </row>
    <row r="235" spans="1:11" x14ac:dyDescent="0.2">
      <c r="A235" s="2">
        <v>233</v>
      </c>
      <c r="B235" s="3" t="s">
        <v>6940</v>
      </c>
      <c r="C235" s="3" t="s">
        <v>6941</v>
      </c>
      <c r="D235" s="3" t="s">
        <v>6942</v>
      </c>
      <c r="E235" s="3" t="s">
        <v>3630</v>
      </c>
      <c r="F235" s="2">
        <v>13</v>
      </c>
      <c r="G235" s="4">
        <v>0.13</v>
      </c>
      <c r="H235" s="4">
        <f t="shared" si="6"/>
        <v>0.1053</v>
      </c>
      <c r="I235" s="4">
        <f t="shared" si="7"/>
        <v>1.3689</v>
      </c>
      <c r="J235" s="3" t="s">
        <v>2072</v>
      </c>
      <c r="K235" s="3" t="s">
        <v>5919</v>
      </c>
    </row>
    <row r="236" spans="1:11" x14ac:dyDescent="0.2">
      <c r="A236" s="2">
        <v>234</v>
      </c>
      <c r="B236" s="3" t="s">
        <v>6943</v>
      </c>
      <c r="C236" s="3" t="s">
        <v>6944</v>
      </c>
      <c r="D236" s="3" t="s">
        <v>6945</v>
      </c>
      <c r="E236" s="3" t="s">
        <v>3630</v>
      </c>
      <c r="F236" s="2">
        <v>11</v>
      </c>
      <c r="G236" s="4">
        <v>0.13</v>
      </c>
      <c r="H236" s="4">
        <f t="shared" si="6"/>
        <v>0.1053</v>
      </c>
      <c r="I236" s="4">
        <f t="shared" si="7"/>
        <v>1.1583000000000001</v>
      </c>
      <c r="J236" s="3" t="s">
        <v>2072</v>
      </c>
      <c r="K236" s="3" t="s">
        <v>5919</v>
      </c>
    </row>
    <row r="237" spans="1:11" x14ac:dyDescent="0.2">
      <c r="A237" s="2">
        <v>235</v>
      </c>
      <c r="B237" s="3" t="s">
        <v>6946</v>
      </c>
      <c r="C237" s="3" t="s">
        <v>6947</v>
      </c>
      <c r="D237" s="3" t="s">
        <v>6948</v>
      </c>
      <c r="E237" s="3" t="s">
        <v>3630</v>
      </c>
      <c r="F237" s="2">
        <v>10</v>
      </c>
      <c r="G237" s="4">
        <v>0.13</v>
      </c>
      <c r="H237" s="4">
        <f t="shared" si="6"/>
        <v>0.1053</v>
      </c>
      <c r="I237" s="4">
        <f t="shared" si="7"/>
        <v>1.0529999999999999</v>
      </c>
      <c r="J237" s="3" t="s">
        <v>2072</v>
      </c>
      <c r="K237" s="3" t="s">
        <v>5919</v>
      </c>
    </row>
    <row r="238" spans="1:11" x14ac:dyDescent="0.2">
      <c r="A238" s="2">
        <v>236</v>
      </c>
      <c r="B238" s="3" t="s">
        <v>6949</v>
      </c>
      <c r="C238" s="3" t="s">
        <v>6950</v>
      </c>
      <c r="D238" s="3" t="s">
        <v>6951</v>
      </c>
      <c r="E238" s="3" t="s">
        <v>3630</v>
      </c>
      <c r="F238" s="2">
        <v>9</v>
      </c>
      <c r="G238" s="4">
        <v>0.13</v>
      </c>
      <c r="H238" s="4">
        <f t="shared" si="6"/>
        <v>0.1053</v>
      </c>
      <c r="I238" s="4">
        <f t="shared" si="7"/>
        <v>0.94769999999999999</v>
      </c>
      <c r="J238" s="3" t="s">
        <v>2072</v>
      </c>
      <c r="K238" s="3" t="s">
        <v>5919</v>
      </c>
    </row>
    <row r="239" spans="1:11" x14ac:dyDescent="0.2">
      <c r="A239" s="2">
        <v>237</v>
      </c>
      <c r="B239" s="3" t="s">
        <v>6952</v>
      </c>
      <c r="C239" s="3" t="s">
        <v>6953</v>
      </c>
      <c r="D239" s="3" t="s">
        <v>6954</v>
      </c>
      <c r="E239" s="3" t="s">
        <v>3630</v>
      </c>
      <c r="F239" s="2">
        <v>9</v>
      </c>
      <c r="G239" s="4">
        <v>0.13</v>
      </c>
      <c r="H239" s="4">
        <f t="shared" si="6"/>
        <v>0.1053</v>
      </c>
      <c r="I239" s="4">
        <f t="shared" si="7"/>
        <v>0.94769999999999999</v>
      </c>
      <c r="J239" s="3" t="s">
        <v>2072</v>
      </c>
      <c r="K239" s="3" t="s">
        <v>5919</v>
      </c>
    </row>
    <row r="240" spans="1:11" x14ac:dyDescent="0.2">
      <c r="A240" s="2">
        <v>238</v>
      </c>
      <c r="B240" s="3" t="s">
        <v>6955</v>
      </c>
      <c r="C240" s="3" t="s">
        <v>6956</v>
      </c>
      <c r="D240" s="3" t="s">
        <v>6957</v>
      </c>
      <c r="E240" s="3" t="s">
        <v>3630</v>
      </c>
      <c r="F240" s="2">
        <v>9</v>
      </c>
      <c r="G240" s="4">
        <v>0.13</v>
      </c>
      <c r="H240" s="4">
        <f t="shared" si="6"/>
        <v>0.1053</v>
      </c>
      <c r="I240" s="4">
        <f t="shared" si="7"/>
        <v>0.94769999999999999</v>
      </c>
      <c r="J240" s="3" t="s">
        <v>2072</v>
      </c>
      <c r="K240" s="3" t="s">
        <v>5919</v>
      </c>
    </row>
    <row r="241" spans="1:11" x14ac:dyDescent="0.2">
      <c r="A241" s="2">
        <v>239</v>
      </c>
      <c r="B241" s="3" t="s">
        <v>6958</v>
      </c>
      <c r="C241" s="3" t="s">
        <v>6959</v>
      </c>
      <c r="D241" s="3" t="s">
        <v>6960</v>
      </c>
      <c r="E241" s="3" t="s">
        <v>3630</v>
      </c>
      <c r="F241" s="2">
        <v>10</v>
      </c>
      <c r="G241" s="4">
        <v>0.13</v>
      </c>
      <c r="H241" s="4">
        <f t="shared" si="6"/>
        <v>0.1053</v>
      </c>
      <c r="I241" s="4">
        <f t="shared" si="7"/>
        <v>1.0529999999999999</v>
      </c>
      <c r="J241" s="3" t="s">
        <v>2072</v>
      </c>
      <c r="K241" s="3" t="s">
        <v>5919</v>
      </c>
    </row>
    <row r="242" spans="1:11" x14ac:dyDescent="0.2">
      <c r="A242" s="2">
        <v>240</v>
      </c>
      <c r="B242" s="3" t="s">
        <v>6961</v>
      </c>
      <c r="C242" s="3" t="s">
        <v>6962</v>
      </c>
      <c r="D242" s="3" t="s">
        <v>6963</v>
      </c>
      <c r="E242" s="3" t="s">
        <v>3630</v>
      </c>
      <c r="F242" s="2">
        <v>11</v>
      </c>
      <c r="G242" s="4">
        <v>0.13</v>
      </c>
      <c r="H242" s="4">
        <f t="shared" si="6"/>
        <v>0.1053</v>
      </c>
      <c r="I242" s="4">
        <f t="shared" si="7"/>
        <v>1.1583000000000001</v>
      </c>
      <c r="J242" s="3" t="s">
        <v>2072</v>
      </c>
      <c r="K242" s="3" t="s">
        <v>5919</v>
      </c>
    </row>
    <row r="243" spans="1:11" x14ac:dyDescent="0.2">
      <c r="A243" s="2">
        <v>241</v>
      </c>
      <c r="B243" s="3" t="s">
        <v>6964</v>
      </c>
      <c r="C243" s="3" t="s">
        <v>6965</v>
      </c>
      <c r="D243" s="3" t="s">
        <v>6966</v>
      </c>
      <c r="E243" s="3" t="s">
        <v>3630</v>
      </c>
      <c r="F243" s="2">
        <v>10</v>
      </c>
      <c r="G243" s="4">
        <v>0.13</v>
      </c>
      <c r="H243" s="4">
        <f t="shared" si="6"/>
        <v>0.1053</v>
      </c>
      <c r="I243" s="4">
        <f t="shared" si="7"/>
        <v>1.0529999999999999</v>
      </c>
      <c r="J243" s="3" t="s">
        <v>2072</v>
      </c>
      <c r="K243" s="3" t="s">
        <v>5919</v>
      </c>
    </row>
    <row r="244" spans="1:11" x14ac:dyDescent="0.2">
      <c r="A244" s="2">
        <v>242</v>
      </c>
      <c r="B244" s="3" t="s">
        <v>6967</v>
      </c>
      <c r="C244" s="3" t="s">
        <v>6968</v>
      </c>
      <c r="D244" s="3" t="s">
        <v>6969</v>
      </c>
      <c r="E244" s="3" t="s">
        <v>3630</v>
      </c>
      <c r="F244" s="2">
        <v>8</v>
      </c>
      <c r="G244" s="4">
        <v>0.13</v>
      </c>
      <c r="H244" s="4">
        <f t="shared" si="6"/>
        <v>0.1053</v>
      </c>
      <c r="I244" s="4">
        <f t="shared" si="7"/>
        <v>0.84240000000000004</v>
      </c>
      <c r="J244" s="3" t="s">
        <v>2072</v>
      </c>
      <c r="K244" s="3" t="s">
        <v>5919</v>
      </c>
    </row>
    <row r="245" spans="1:11" x14ac:dyDescent="0.2">
      <c r="A245" s="2">
        <v>243</v>
      </c>
      <c r="B245" s="3" t="s">
        <v>6970</v>
      </c>
      <c r="C245" s="3" t="s">
        <v>6971</v>
      </c>
      <c r="D245" s="3" t="s">
        <v>6972</v>
      </c>
      <c r="E245" s="3" t="s">
        <v>3630</v>
      </c>
      <c r="F245" s="2">
        <v>8</v>
      </c>
      <c r="G245" s="4">
        <v>0.13</v>
      </c>
      <c r="H245" s="4">
        <f t="shared" si="6"/>
        <v>0.1053</v>
      </c>
      <c r="I245" s="4">
        <f t="shared" si="7"/>
        <v>0.84240000000000004</v>
      </c>
      <c r="J245" s="3" t="s">
        <v>2072</v>
      </c>
      <c r="K245" s="3" t="s">
        <v>5919</v>
      </c>
    </row>
    <row r="246" spans="1:11" x14ac:dyDescent="0.2">
      <c r="A246" s="2">
        <v>244</v>
      </c>
      <c r="B246" s="3" t="s">
        <v>6973</v>
      </c>
      <c r="C246" s="3" t="s">
        <v>6974</v>
      </c>
      <c r="D246" s="3" t="s">
        <v>6975</v>
      </c>
      <c r="E246" s="3" t="s">
        <v>3630</v>
      </c>
      <c r="F246" s="2">
        <v>4</v>
      </c>
      <c r="G246" s="4">
        <v>0.13</v>
      </c>
      <c r="H246" s="4">
        <f t="shared" si="6"/>
        <v>0.1053</v>
      </c>
      <c r="I246" s="4">
        <f t="shared" si="7"/>
        <v>0.42120000000000002</v>
      </c>
      <c r="J246" s="3" t="s">
        <v>2072</v>
      </c>
      <c r="K246" s="3" t="s">
        <v>5919</v>
      </c>
    </row>
    <row r="247" spans="1:11" x14ac:dyDescent="0.2">
      <c r="A247" s="2">
        <v>245</v>
      </c>
      <c r="B247" s="3" t="s">
        <v>6976</v>
      </c>
      <c r="C247" s="3" t="s">
        <v>6977</v>
      </c>
      <c r="D247" s="3" t="s">
        <v>6978</v>
      </c>
      <c r="E247" s="3" t="s">
        <v>3630</v>
      </c>
      <c r="F247" s="2">
        <v>4</v>
      </c>
      <c r="G247" s="4">
        <v>0.13</v>
      </c>
      <c r="H247" s="4">
        <f t="shared" si="6"/>
        <v>0.1053</v>
      </c>
      <c r="I247" s="4">
        <f t="shared" si="7"/>
        <v>0.42120000000000002</v>
      </c>
      <c r="J247" s="3" t="s">
        <v>2072</v>
      </c>
      <c r="K247" s="3" t="s">
        <v>5919</v>
      </c>
    </row>
    <row r="248" spans="1:11" x14ac:dyDescent="0.2">
      <c r="A248" s="2">
        <v>246</v>
      </c>
      <c r="B248" s="3" t="s">
        <v>6979</v>
      </c>
      <c r="C248" s="3" t="s">
        <v>6980</v>
      </c>
      <c r="D248" s="3" t="s">
        <v>6981</v>
      </c>
      <c r="E248" s="3" t="s">
        <v>3630</v>
      </c>
      <c r="F248" s="2">
        <v>3</v>
      </c>
      <c r="G248" s="4">
        <v>0.13</v>
      </c>
      <c r="H248" s="4">
        <f t="shared" si="6"/>
        <v>0.1053</v>
      </c>
      <c r="I248" s="4">
        <f t="shared" si="7"/>
        <v>0.31590000000000001</v>
      </c>
      <c r="J248" s="3" t="s">
        <v>2072</v>
      </c>
      <c r="K248" s="3" t="s">
        <v>5919</v>
      </c>
    </row>
    <row r="249" spans="1:11" x14ac:dyDescent="0.2">
      <c r="A249" s="2">
        <v>247</v>
      </c>
      <c r="B249" s="3" t="s">
        <v>6982</v>
      </c>
      <c r="C249" s="3" t="s">
        <v>6983</v>
      </c>
      <c r="D249" s="3" t="s">
        <v>6984</v>
      </c>
      <c r="E249" s="3" t="s">
        <v>3630</v>
      </c>
      <c r="F249" s="2">
        <v>7</v>
      </c>
      <c r="G249" s="4">
        <v>0.13</v>
      </c>
      <c r="H249" s="4">
        <f t="shared" si="6"/>
        <v>0.1053</v>
      </c>
      <c r="I249" s="4">
        <f t="shared" si="7"/>
        <v>0.73710000000000009</v>
      </c>
      <c r="J249" s="3" t="s">
        <v>2072</v>
      </c>
      <c r="K249" s="3" t="s">
        <v>5919</v>
      </c>
    </row>
    <row r="250" spans="1:11" x14ac:dyDescent="0.2">
      <c r="A250" s="2">
        <v>248</v>
      </c>
      <c r="B250" s="3" t="s">
        <v>6985</v>
      </c>
      <c r="C250" s="3" t="s">
        <v>6986</v>
      </c>
      <c r="D250" s="3" t="s">
        <v>6987</v>
      </c>
      <c r="E250" s="3" t="s">
        <v>3630</v>
      </c>
      <c r="F250" s="2">
        <v>9</v>
      </c>
      <c r="G250" s="4">
        <v>0.13</v>
      </c>
      <c r="H250" s="4">
        <f t="shared" si="6"/>
        <v>0.1053</v>
      </c>
      <c r="I250" s="4">
        <f t="shared" si="7"/>
        <v>0.94769999999999999</v>
      </c>
      <c r="J250" s="3" t="s">
        <v>2072</v>
      </c>
      <c r="K250" s="3" t="s">
        <v>5919</v>
      </c>
    </row>
    <row r="251" spans="1:11" x14ac:dyDescent="0.2">
      <c r="A251" s="2">
        <v>249</v>
      </c>
      <c r="B251" s="3" t="s">
        <v>6988</v>
      </c>
      <c r="C251" s="3" t="s">
        <v>6989</v>
      </c>
      <c r="D251" s="3" t="s">
        <v>6990</v>
      </c>
      <c r="E251" s="3" t="s">
        <v>3630</v>
      </c>
      <c r="F251" s="2">
        <v>4</v>
      </c>
      <c r="G251" s="4">
        <v>0.13</v>
      </c>
      <c r="H251" s="4">
        <f t="shared" si="6"/>
        <v>0.1053</v>
      </c>
      <c r="I251" s="4">
        <f t="shared" si="7"/>
        <v>0.42120000000000002</v>
      </c>
      <c r="J251" s="3" t="s">
        <v>2072</v>
      </c>
      <c r="K251" s="3" t="s">
        <v>5919</v>
      </c>
    </row>
    <row r="252" spans="1:11" x14ac:dyDescent="0.2">
      <c r="A252" s="2">
        <v>250</v>
      </c>
      <c r="B252" s="3" t="s">
        <v>6991</v>
      </c>
      <c r="C252" s="3" t="s">
        <v>6992</v>
      </c>
      <c r="D252" s="3" t="s">
        <v>6993</v>
      </c>
      <c r="E252" s="3" t="s">
        <v>3630</v>
      </c>
      <c r="F252" s="2">
        <v>4</v>
      </c>
      <c r="G252" s="4">
        <v>0.13</v>
      </c>
      <c r="H252" s="4">
        <f t="shared" si="6"/>
        <v>0.1053</v>
      </c>
      <c r="I252" s="4">
        <f t="shared" si="7"/>
        <v>0.42120000000000002</v>
      </c>
      <c r="J252" s="3" t="s">
        <v>2072</v>
      </c>
      <c r="K252" s="3" t="s">
        <v>5919</v>
      </c>
    </row>
    <row r="253" spans="1:11" x14ac:dyDescent="0.2">
      <c r="A253" s="2">
        <v>251</v>
      </c>
      <c r="B253" s="3" t="s">
        <v>6994</v>
      </c>
      <c r="C253" s="3" t="s">
        <v>6995</v>
      </c>
      <c r="D253" s="3" t="s">
        <v>6996</v>
      </c>
      <c r="E253" s="3" t="s">
        <v>3630</v>
      </c>
      <c r="F253" s="2">
        <v>10</v>
      </c>
      <c r="G253" s="4">
        <v>2.4300000000000002</v>
      </c>
      <c r="H253" s="4">
        <f t="shared" si="6"/>
        <v>1.9683000000000004</v>
      </c>
      <c r="I253" s="4">
        <f t="shared" si="7"/>
        <v>19.683000000000003</v>
      </c>
      <c r="J253" s="3" t="s">
        <v>226</v>
      </c>
      <c r="K253" s="3" t="s">
        <v>5919</v>
      </c>
    </row>
    <row r="254" spans="1:11" x14ac:dyDescent="0.2">
      <c r="A254" s="2">
        <v>252</v>
      </c>
      <c r="B254" s="3" t="s">
        <v>6997</v>
      </c>
      <c r="C254" s="3" t="s">
        <v>6998</v>
      </c>
      <c r="D254" s="3" t="s">
        <v>6999</v>
      </c>
      <c r="E254" s="3" t="s">
        <v>3630</v>
      </c>
      <c r="F254" s="2">
        <v>20</v>
      </c>
      <c r="G254" s="4">
        <v>2.4300000000000002</v>
      </c>
      <c r="H254" s="4">
        <f t="shared" si="6"/>
        <v>1.9683000000000004</v>
      </c>
      <c r="I254" s="4">
        <f t="shared" si="7"/>
        <v>39.366000000000007</v>
      </c>
      <c r="J254" s="3" t="s">
        <v>226</v>
      </c>
      <c r="K254" s="3" t="s">
        <v>5919</v>
      </c>
    </row>
    <row r="255" spans="1:11" x14ac:dyDescent="0.2">
      <c r="A255" s="2">
        <v>253</v>
      </c>
      <c r="B255" s="3" t="s">
        <v>7000</v>
      </c>
      <c r="C255" s="3" t="s">
        <v>7001</v>
      </c>
      <c r="D255" s="3" t="s">
        <v>7002</v>
      </c>
      <c r="E255" s="3" t="s">
        <v>3630</v>
      </c>
      <c r="F255" s="2">
        <v>14</v>
      </c>
      <c r="G255" s="4">
        <v>2.4300000000000002</v>
      </c>
      <c r="H255" s="4">
        <f t="shared" si="6"/>
        <v>1.9683000000000004</v>
      </c>
      <c r="I255" s="4">
        <f t="shared" si="7"/>
        <v>27.556200000000004</v>
      </c>
      <c r="J255" s="3" t="s">
        <v>226</v>
      </c>
      <c r="K255" s="3" t="s">
        <v>5919</v>
      </c>
    </row>
    <row r="256" spans="1:11" x14ac:dyDescent="0.2">
      <c r="A256" s="2">
        <v>254</v>
      </c>
      <c r="B256" s="3" t="s">
        <v>7003</v>
      </c>
      <c r="C256" s="3" t="s">
        <v>7004</v>
      </c>
      <c r="D256" s="3" t="s">
        <v>7005</v>
      </c>
      <c r="E256" s="3" t="s">
        <v>3630</v>
      </c>
      <c r="F256" s="2">
        <v>3</v>
      </c>
      <c r="G256" s="4">
        <v>2.4300000000000002</v>
      </c>
      <c r="H256" s="4">
        <f t="shared" si="6"/>
        <v>1.9683000000000004</v>
      </c>
      <c r="I256" s="4">
        <f t="shared" si="7"/>
        <v>5.9049000000000014</v>
      </c>
      <c r="J256" s="3" t="s">
        <v>226</v>
      </c>
      <c r="K256" s="3" t="s">
        <v>5919</v>
      </c>
    </row>
    <row r="257" spans="1:11" x14ac:dyDescent="0.2">
      <c r="A257" s="2">
        <v>255</v>
      </c>
      <c r="B257" s="3" t="s">
        <v>7006</v>
      </c>
      <c r="C257" s="3" t="s">
        <v>7007</v>
      </c>
      <c r="D257" s="3" t="s">
        <v>7008</v>
      </c>
      <c r="E257" s="3" t="s">
        <v>3630</v>
      </c>
      <c r="F257" s="2">
        <v>16</v>
      </c>
      <c r="G257" s="4">
        <v>2.61</v>
      </c>
      <c r="H257" s="4">
        <f t="shared" si="6"/>
        <v>2.1140999999999996</v>
      </c>
      <c r="I257" s="4">
        <f t="shared" si="7"/>
        <v>33.825599999999994</v>
      </c>
      <c r="J257" s="3" t="s">
        <v>226</v>
      </c>
      <c r="K257" s="3" t="s">
        <v>5919</v>
      </c>
    </row>
    <row r="258" spans="1:11" x14ac:dyDescent="0.2">
      <c r="A258" s="2">
        <v>256</v>
      </c>
      <c r="B258" s="3" t="s">
        <v>7009</v>
      </c>
      <c r="C258" s="3" t="s">
        <v>7010</v>
      </c>
      <c r="D258" s="3" t="s">
        <v>7011</v>
      </c>
      <c r="E258" s="3" t="s">
        <v>3630</v>
      </c>
      <c r="F258" s="2">
        <v>23</v>
      </c>
      <c r="G258" s="4">
        <v>2.61</v>
      </c>
      <c r="H258" s="4">
        <f t="shared" si="6"/>
        <v>2.1140999999999996</v>
      </c>
      <c r="I258" s="4">
        <f t="shared" si="7"/>
        <v>48.624299999999991</v>
      </c>
      <c r="J258" s="3" t="s">
        <v>226</v>
      </c>
      <c r="K258" s="3" t="s">
        <v>5919</v>
      </c>
    </row>
    <row r="259" spans="1:11" x14ac:dyDescent="0.2">
      <c r="A259" s="2">
        <v>257</v>
      </c>
      <c r="B259" s="3" t="s">
        <v>7012</v>
      </c>
      <c r="C259" s="3" t="s">
        <v>7013</v>
      </c>
      <c r="D259" s="3" t="s">
        <v>7014</v>
      </c>
      <c r="E259" s="3" t="s">
        <v>3630</v>
      </c>
      <c r="F259" s="2">
        <v>33</v>
      </c>
      <c r="G259" s="4">
        <v>2.61</v>
      </c>
      <c r="H259" s="4">
        <f t="shared" si="6"/>
        <v>2.1140999999999996</v>
      </c>
      <c r="I259" s="4">
        <f t="shared" si="7"/>
        <v>69.765299999999982</v>
      </c>
      <c r="J259" s="3" t="s">
        <v>226</v>
      </c>
      <c r="K259" s="3" t="s">
        <v>5919</v>
      </c>
    </row>
    <row r="260" spans="1:11" x14ac:dyDescent="0.2">
      <c r="A260" s="2">
        <v>258</v>
      </c>
      <c r="B260" s="3" t="s">
        <v>7015</v>
      </c>
      <c r="C260" s="3" t="s">
        <v>7016</v>
      </c>
      <c r="D260" s="3" t="s">
        <v>7017</v>
      </c>
      <c r="E260" s="3" t="s">
        <v>3630</v>
      </c>
      <c r="F260" s="2">
        <v>12</v>
      </c>
      <c r="G260" s="4">
        <v>2.61</v>
      </c>
      <c r="H260" s="4">
        <f t="shared" ref="H260:H307" si="8">G260*0.9*0.9</f>
        <v>2.1140999999999996</v>
      </c>
      <c r="I260" s="4">
        <f t="shared" ref="I260:I307" si="9">F260*H260</f>
        <v>25.369199999999996</v>
      </c>
      <c r="J260" s="3" t="s">
        <v>226</v>
      </c>
      <c r="K260" s="3" t="s">
        <v>5919</v>
      </c>
    </row>
    <row r="261" spans="1:11" x14ac:dyDescent="0.2">
      <c r="A261" s="2">
        <v>259</v>
      </c>
      <c r="B261" s="3" t="s">
        <v>7018</v>
      </c>
      <c r="C261" s="3" t="s">
        <v>7019</v>
      </c>
      <c r="D261" s="3" t="s">
        <v>7020</v>
      </c>
      <c r="E261" s="3" t="s">
        <v>3630</v>
      </c>
      <c r="F261" s="2">
        <v>12</v>
      </c>
      <c r="G261" s="4">
        <v>2.61</v>
      </c>
      <c r="H261" s="4">
        <f t="shared" si="8"/>
        <v>2.1140999999999996</v>
      </c>
      <c r="I261" s="4">
        <f t="shared" si="9"/>
        <v>25.369199999999996</v>
      </c>
      <c r="J261" s="3" t="s">
        <v>226</v>
      </c>
      <c r="K261" s="3" t="s">
        <v>5919</v>
      </c>
    </row>
    <row r="262" spans="1:11" x14ac:dyDescent="0.2">
      <c r="A262" s="2">
        <v>260</v>
      </c>
      <c r="B262" s="3" t="s">
        <v>7021</v>
      </c>
      <c r="C262" s="3" t="s">
        <v>7022</v>
      </c>
      <c r="D262" s="3" t="s">
        <v>7023</v>
      </c>
      <c r="E262" s="3" t="s">
        <v>3630</v>
      </c>
      <c r="F262" s="2">
        <v>1</v>
      </c>
      <c r="G262" s="4">
        <v>1</v>
      </c>
      <c r="H262" s="4">
        <f t="shared" si="8"/>
        <v>0.81</v>
      </c>
      <c r="I262" s="4">
        <f t="shared" si="9"/>
        <v>0.81</v>
      </c>
      <c r="J262" s="3" t="s">
        <v>226</v>
      </c>
      <c r="K262" s="3" t="s">
        <v>5919</v>
      </c>
    </row>
    <row r="263" spans="1:11" x14ac:dyDescent="0.2">
      <c r="A263" s="2">
        <v>261</v>
      </c>
      <c r="B263" s="3" t="s">
        <v>7024</v>
      </c>
      <c r="C263" s="3" t="s">
        <v>7025</v>
      </c>
      <c r="D263" s="3" t="s">
        <v>7026</v>
      </c>
      <c r="E263" s="3" t="s">
        <v>3630</v>
      </c>
      <c r="F263" s="2">
        <v>3</v>
      </c>
      <c r="G263" s="4">
        <v>0.13</v>
      </c>
      <c r="H263" s="4">
        <f t="shared" si="8"/>
        <v>0.1053</v>
      </c>
      <c r="I263" s="4">
        <f t="shared" si="9"/>
        <v>0.31590000000000001</v>
      </c>
      <c r="J263" s="3" t="s">
        <v>2072</v>
      </c>
      <c r="K263" s="3" t="s">
        <v>5919</v>
      </c>
    </row>
    <row r="264" spans="1:11" x14ac:dyDescent="0.2">
      <c r="A264" s="2">
        <v>262</v>
      </c>
      <c r="B264" s="3" t="s">
        <v>7027</v>
      </c>
      <c r="C264" s="3" t="s">
        <v>7028</v>
      </c>
      <c r="D264" s="3" t="s">
        <v>7029</v>
      </c>
      <c r="E264" s="3" t="s">
        <v>3630</v>
      </c>
      <c r="F264" s="2">
        <v>1</v>
      </c>
      <c r="G264" s="4">
        <v>0.13</v>
      </c>
      <c r="H264" s="4">
        <f t="shared" si="8"/>
        <v>0.1053</v>
      </c>
      <c r="I264" s="4">
        <f t="shared" si="9"/>
        <v>0.1053</v>
      </c>
      <c r="J264" s="3" t="s">
        <v>2072</v>
      </c>
      <c r="K264" s="3" t="s">
        <v>5919</v>
      </c>
    </row>
    <row r="265" spans="1:11" x14ac:dyDescent="0.2">
      <c r="A265" s="2">
        <v>263</v>
      </c>
      <c r="B265" s="3" t="s">
        <v>7030</v>
      </c>
      <c r="C265" s="3" t="s">
        <v>7031</v>
      </c>
      <c r="D265" s="3" t="s">
        <v>7032</v>
      </c>
      <c r="E265" s="3" t="s">
        <v>3630</v>
      </c>
      <c r="F265" s="2">
        <v>2</v>
      </c>
      <c r="G265" s="4">
        <v>0.13</v>
      </c>
      <c r="H265" s="4">
        <f t="shared" si="8"/>
        <v>0.1053</v>
      </c>
      <c r="I265" s="4">
        <f t="shared" si="9"/>
        <v>0.21060000000000001</v>
      </c>
      <c r="J265" s="3" t="s">
        <v>2072</v>
      </c>
      <c r="K265" s="3" t="s">
        <v>5919</v>
      </c>
    </row>
    <row r="266" spans="1:11" x14ac:dyDescent="0.2">
      <c r="A266" s="2">
        <v>264</v>
      </c>
      <c r="B266" s="3" t="s">
        <v>7033</v>
      </c>
      <c r="C266" s="3" t="s">
        <v>7034</v>
      </c>
      <c r="D266" s="3" t="s">
        <v>7035</v>
      </c>
      <c r="E266" s="3" t="s">
        <v>3630</v>
      </c>
      <c r="F266" s="2">
        <v>2</v>
      </c>
      <c r="G266" s="4">
        <v>0.13</v>
      </c>
      <c r="H266" s="4">
        <f t="shared" si="8"/>
        <v>0.1053</v>
      </c>
      <c r="I266" s="4">
        <f t="shared" si="9"/>
        <v>0.21060000000000001</v>
      </c>
      <c r="J266" s="3" t="s">
        <v>2072</v>
      </c>
      <c r="K266" s="3" t="s">
        <v>5919</v>
      </c>
    </row>
    <row r="267" spans="1:11" x14ac:dyDescent="0.2">
      <c r="A267" s="2">
        <v>265</v>
      </c>
      <c r="B267" s="3" t="s">
        <v>7036</v>
      </c>
      <c r="C267" s="3" t="s">
        <v>7037</v>
      </c>
      <c r="D267" s="3" t="s">
        <v>7038</v>
      </c>
      <c r="E267" s="3" t="s">
        <v>3630</v>
      </c>
      <c r="F267" s="2">
        <v>3</v>
      </c>
      <c r="G267" s="4">
        <v>1.73</v>
      </c>
      <c r="H267" s="4">
        <f t="shared" si="8"/>
        <v>1.4013</v>
      </c>
      <c r="I267" s="4">
        <f t="shared" si="9"/>
        <v>4.2039</v>
      </c>
      <c r="J267" s="3" t="s">
        <v>107</v>
      </c>
      <c r="K267" s="3" t="s">
        <v>5919</v>
      </c>
    </row>
    <row r="268" spans="1:11" x14ac:dyDescent="0.2">
      <c r="A268" s="2">
        <v>266</v>
      </c>
      <c r="B268" s="3" t="s">
        <v>7039</v>
      </c>
      <c r="C268" s="3" t="s">
        <v>7040</v>
      </c>
      <c r="D268" s="3" t="s">
        <v>7041</v>
      </c>
      <c r="E268" s="3" t="s">
        <v>3630</v>
      </c>
      <c r="F268" s="2">
        <v>4</v>
      </c>
      <c r="G268" s="4">
        <v>1.73</v>
      </c>
      <c r="H268" s="4">
        <f t="shared" si="8"/>
        <v>1.4013</v>
      </c>
      <c r="I268" s="4">
        <f t="shared" si="9"/>
        <v>5.6052</v>
      </c>
      <c r="J268" s="3" t="s">
        <v>14</v>
      </c>
      <c r="K268" s="3" t="s">
        <v>5919</v>
      </c>
    </row>
    <row r="269" spans="1:11" x14ac:dyDescent="0.2">
      <c r="A269" s="2">
        <v>267</v>
      </c>
      <c r="B269" s="3" t="s">
        <v>7042</v>
      </c>
      <c r="C269" s="3" t="s">
        <v>7043</v>
      </c>
      <c r="D269" s="3" t="s">
        <v>7044</v>
      </c>
      <c r="E269" s="3" t="s">
        <v>3630</v>
      </c>
      <c r="F269" s="2">
        <v>5</v>
      </c>
      <c r="G269" s="4">
        <v>1.73</v>
      </c>
      <c r="H269" s="4">
        <f t="shared" si="8"/>
        <v>1.4013</v>
      </c>
      <c r="I269" s="4">
        <f t="shared" si="9"/>
        <v>7.0065</v>
      </c>
      <c r="J269" s="3" t="s">
        <v>2072</v>
      </c>
      <c r="K269" s="3" t="s">
        <v>5919</v>
      </c>
    </row>
    <row r="270" spans="1:11" x14ac:dyDescent="0.2">
      <c r="A270" s="2">
        <v>268</v>
      </c>
      <c r="B270" s="3" t="s">
        <v>7045</v>
      </c>
      <c r="C270" s="3" t="s">
        <v>7046</v>
      </c>
      <c r="D270" s="3" t="s">
        <v>7047</v>
      </c>
      <c r="E270" s="3" t="s">
        <v>3630</v>
      </c>
      <c r="F270" s="2">
        <v>5</v>
      </c>
      <c r="G270" s="4">
        <v>1.73</v>
      </c>
      <c r="H270" s="4">
        <f t="shared" si="8"/>
        <v>1.4013</v>
      </c>
      <c r="I270" s="4">
        <f t="shared" si="9"/>
        <v>7.0065</v>
      </c>
      <c r="J270" s="3" t="s">
        <v>2072</v>
      </c>
      <c r="K270" s="3" t="s">
        <v>5919</v>
      </c>
    </row>
    <row r="271" spans="1:11" x14ac:dyDescent="0.2">
      <c r="A271" s="2">
        <v>269</v>
      </c>
      <c r="B271" s="3" t="s">
        <v>7048</v>
      </c>
      <c r="C271" s="3" t="s">
        <v>7049</v>
      </c>
      <c r="D271" s="3" t="s">
        <v>7050</v>
      </c>
      <c r="E271" s="3" t="s">
        <v>3630</v>
      </c>
      <c r="F271" s="2">
        <v>5</v>
      </c>
      <c r="G271" s="4">
        <v>1.73</v>
      </c>
      <c r="H271" s="4">
        <f t="shared" si="8"/>
        <v>1.4013</v>
      </c>
      <c r="I271" s="4">
        <f t="shared" si="9"/>
        <v>7.0065</v>
      </c>
      <c r="J271" s="3" t="s">
        <v>2072</v>
      </c>
      <c r="K271" s="3" t="s">
        <v>5919</v>
      </c>
    </row>
    <row r="272" spans="1:11" x14ac:dyDescent="0.2">
      <c r="A272" s="2">
        <v>270</v>
      </c>
      <c r="B272" s="3" t="s">
        <v>5916</v>
      </c>
      <c r="C272" s="3" t="s">
        <v>5917</v>
      </c>
      <c r="D272" s="3" t="s">
        <v>5918</v>
      </c>
      <c r="E272" s="3" t="s">
        <v>3630</v>
      </c>
      <c r="F272" s="2">
        <v>5</v>
      </c>
      <c r="G272" s="4">
        <v>1.73</v>
      </c>
      <c r="H272" s="4">
        <f t="shared" si="8"/>
        <v>1.4013</v>
      </c>
      <c r="I272" s="4">
        <f t="shared" si="9"/>
        <v>7.0065</v>
      </c>
      <c r="J272" s="3" t="s">
        <v>2072</v>
      </c>
      <c r="K272" s="3" t="s">
        <v>5919</v>
      </c>
    </row>
    <row r="273" spans="1:11" x14ac:dyDescent="0.2">
      <c r="A273" s="2">
        <v>271</v>
      </c>
      <c r="B273" s="3" t="s">
        <v>7051</v>
      </c>
      <c r="C273" s="3" t="s">
        <v>7052</v>
      </c>
      <c r="D273" s="3" t="s">
        <v>7053</v>
      </c>
      <c r="E273" s="3" t="s">
        <v>3630</v>
      </c>
      <c r="F273" s="2">
        <v>34</v>
      </c>
      <c r="G273" s="4">
        <v>1.73</v>
      </c>
      <c r="H273" s="4">
        <f t="shared" si="8"/>
        <v>1.4013</v>
      </c>
      <c r="I273" s="4">
        <f t="shared" si="9"/>
        <v>47.644199999999998</v>
      </c>
      <c r="J273" s="3" t="s">
        <v>226</v>
      </c>
      <c r="K273" s="3" t="s">
        <v>5919</v>
      </c>
    </row>
    <row r="274" spans="1:11" x14ac:dyDescent="0.2">
      <c r="A274" s="2">
        <v>272</v>
      </c>
      <c r="B274" s="3" t="s">
        <v>7054</v>
      </c>
      <c r="C274" s="3" t="s">
        <v>7055</v>
      </c>
      <c r="D274" s="3" t="s">
        <v>7056</v>
      </c>
      <c r="E274" s="3" t="s">
        <v>3630</v>
      </c>
      <c r="F274" s="2">
        <v>17</v>
      </c>
      <c r="G274" s="4">
        <v>1.73</v>
      </c>
      <c r="H274" s="4">
        <f t="shared" si="8"/>
        <v>1.4013</v>
      </c>
      <c r="I274" s="4">
        <f t="shared" si="9"/>
        <v>23.822099999999999</v>
      </c>
      <c r="J274" s="3" t="s">
        <v>226</v>
      </c>
      <c r="K274" s="3" t="s">
        <v>5919</v>
      </c>
    </row>
    <row r="275" spans="1:11" x14ac:dyDescent="0.2">
      <c r="A275" s="2">
        <v>273</v>
      </c>
      <c r="B275" s="3" t="s">
        <v>7057</v>
      </c>
      <c r="C275" s="3" t="s">
        <v>7058</v>
      </c>
      <c r="D275" s="3" t="s">
        <v>7059</v>
      </c>
      <c r="E275" s="3" t="s">
        <v>3630</v>
      </c>
      <c r="F275" s="2">
        <v>1</v>
      </c>
      <c r="G275" s="4">
        <v>1.73</v>
      </c>
      <c r="H275" s="4">
        <f t="shared" si="8"/>
        <v>1.4013</v>
      </c>
      <c r="I275" s="4">
        <f t="shared" si="9"/>
        <v>1.4013</v>
      </c>
      <c r="J275" s="3" t="s">
        <v>226</v>
      </c>
      <c r="K275" s="3" t="s">
        <v>5919</v>
      </c>
    </row>
    <row r="276" spans="1:11" x14ac:dyDescent="0.2">
      <c r="A276" s="2">
        <v>274</v>
      </c>
      <c r="B276" s="3" t="s">
        <v>7060</v>
      </c>
      <c r="C276" s="3" t="s">
        <v>7061</v>
      </c>
      <c r="D276" s="3" t="s">
        <v>7062</v>
      </c>
      <c r="E276" s="3" t="s">
        <v>3630</v>
      </c>
      <c r="F276" s="2">
        <v>2</v>
      </c>
      <c r="G276" s="4">
        <v>1.73</v>
      </c>
      <c r="H276" s="4">
        <f t="shared" si="8"/>
        <v>1.4013</v>
      </c>
      <c r="I276" s="4">
        <f t="shared" si="9"/>
        <v>2.8026</v>
      </c>
      <c r="J276" s="3" t="s">
        <v>226</v>
      </c>
      <c r="K276" s="3" t="s">
        <v>5919</v>
      </c>
    </row>
    <row r="277" spans="1:11" x14ac:dyDescent="0.2">
      <c r="A277" s="2">
        <v>275</v>
      </c>
      <c r="B277" s="3" t="s">
        <v>7063</v>
      </c>
      <c r="C277" s="3" t="s">
        <v>7064</v>
      </c>
      <c r="D277" s="3" t="s">
        <v>7065</v>
      </c>
      <c r="E277" s="3" t="s">
        <v>3630</v>
      </c>
      <c r="F277" s="2">
        <v>2</v>
      </c>
      <c r="G277" s="4">
        <v>1.73</v>
      </c>
      <c r="H277" s="4">
        <f t="shared" si="8"/>
        <v>1.4013</v>
      </c>
      <c r="I277" s="4">
        <f t="shared" si="9"/>
        <v>2.8026</v>
      </c>
      <c r="J277" s="3" t="s">
        <v>226</v>
      </c>
      <c r="K277" s="3" t="s">
        <v>5919</v>
      </c>
    </row>
    <row r="278" spans="1:11" x14ac:dyDescent="0.2">
      <c r="A278" s="2">
        <v>276</v>
      </c>
      <c r="B278" s="3" t="s">
        <v>7066</v>
      </c>
      <c r="C278" s="3" t="s">
        <v>7067</v>
      </c>
      <c r="D278" s="3" t="s">
        <v>7068</v>
      </c>
      <c r="E278" s="3" t="s">
        <v>3630</v>
      </c>
      <c r="F278" s="2">
        <v>6</v>
      </c>
      <c r="G278" s="4">
        <v>1.73</v>
      </c>
      <c r="H278" s="4">
        <f t="shared" si="8"/>
        <v>1.4013</v>
      </c>
      <c r="I278" s="4">
        <f t="shared" si="9"/>
        <v>8.4077999999999999</v>
      </c>
      <c r="J278" s="3" t="s">
        <v>226</v>
      </c>
      <c r="K278" s="3" t="s">
        <v>5919</v>
      </c>
    </row>
    <row r="279" spans="1:11" x14ac:dyDescent="0.2">
      <c r="A279" s="2">
        <v>277</v>
      </c>
      <c r="B279" s="3" t="s">
        <v>7069</v>
      </c>
      <c r="C279" s="3" t="s">
        <v>7070</v>
      </c>
      <c r="D279" s="3" t="s">
        <v>7071</v>
      </c>
      <c r="E279" s="3" t="s">
        <v>3630</v>
      </c>
      <c r="F279" s="2">
        <v>30</v>
      </c>
      <c r="G279" s="4">
        <v>1.73</v>
      </c>
      <c r="H279" s="4">
        <f t="shared" si="8"/>
        <v>1.4013</v>
      </c>
      <c r="I279" s="4">
        <f t="shared" si="9"/>
        <v>42.039000000000001</v>
      </c>
      <c r="J279" s="3" t="s">
        <v>226</v>
      </c>
      <c r="K279" s="3" t="s">
        <v>5919</v>
      </c>
    </row>
    <row r="280" spans="1:11" x14ac:dyDescent="0.2">
      <c r="A280" s="2">
        <v>278</v>
      </c>
      <c r="B280" s="3" t="s">
        <v>7072</v>
      </c>
      <c r="C280" s="3" t="s">
        <v>7073</v>
      </c>
      <c r="D280" s="3" t="s">
        <v>7074</v>
      </c>
      <c r="E280" s="3" t="s">
        <v>3630</v>
      </c>
      <c r="F280" s="2">
        <v>3</v>
      </c>
      <c r="G280" s="4">
        <v>0.13</v>
      </c>
      <c r="H280" s="4">
        <f t="shared" si="8"/>
        <v>0.1053</v>
      </c>
      <c r="I280" s="4">
        <f t="shared" si="9"/>
        <v>0.31590000000000001</v>
      </c>
      <c r="J280" s="3" t="s">
        <v>226</v>
      </c>
      <c r="K280" s="3" t="s">
        <v>5919</v>
      </c>
    </row>
    <row r="281" spans="1:11" x14ac:dyDescent="0.2">
      <c r="A281" s="2">
        <v>279</v>
      </c>
      <c r="B281" s="3" t="s">
        <v>7075</v>
      </c>
      <c r="C281" s="3" t="s">
        <v>7076</v>
      </c>
      <c r="D281" s="3" t="s">
        <v>7077</v>
      </c>
      <c r="E281" s="3" t="s">
        <v>13</v>
      </c>
      <c r="F281" s="2">
        <v>7</v>
      </c>
      <c r="G281" s="4">
        <v>1.28</v>
      </c>
      <c r="H281" s="4">
        <f t="shared" si="8"/>
        <v>1.0368000000000002</v>
      </c>
      <c r="I281" s="4">
        <f t="shared" si="9"/>
        <v>7.2576000000000009</v>
      </c>
      <c r="J281" s="3" t="s">
        <v>226</v>
      </c>
      <c r="K281" s="3" t="s">
        <v>5919</v>
      </c>
    </row>
    <row r="282" spans="1:11" x14ac:dyDescent="0.2">
      <c r="A282" s="2">
        <v>280</v>
      </c>
      <c r="B282" s="3" t="s">
        <v>7078</v>
      </c>
      <c r="C282" s="3" t="s">
        <v>7079</v>
      </c>
      <c r="D282" s="3" t="s">
        <v>7080</v>
      </c>
      <c r="E282" s="3" t="s">
        <v>13</v>
      </c>
      <c r="F282" s="2">
        <v>13</v>
      </c>
      <c r="G282" s="4">
        <v>1.28</v>
      </c>
      <c r="H282" s="4">
        <f t="shared" si="8"/>
        <v>1.0368000000000002</v>
      </c>
      <c r="I282" s="4">
        <f t="shared" si="9"/>
        <v>13.478400000000002</v>
      </c>
      <c r="J282" s="3" t="s">
        <v>226</v>
      </c>
      <c r="K282" s="3" t="s">
        <v>5919</v>
      </c>
    </row>
    <row r="283" spans="1:11" x14ac:dyDescent="0.2">
      <c r="A283" s="2">
        <v>281</v>
      </c>
      <c r="B283" s="3" t="s">
        <v>7081</v>
      </c>
      <c r="C283" s="3" t="s">
        <v>7082</v>
      </c>
      <c r="D283" s="3" t="s">
        <v>7083</v>
      </c>
      <c r="E283" s="3" t="s">
        <v>13</v>
      </c>
      <c r="F283" s="2">
        <v>7</v>
      </c>
      <c r="G283" s="4">
        <v>5.71</v>
      </c>
      <c r="H283" s="4">
        <f t="shared" si="8"/>
        <v>4.6251000000000007</v>
      </c>
      <c r="I283" s="4">
        <f t="shared" si="9"/>
        <v>32.375700000000002</v>
      </c>
      <c r="J283" s="3" t="s">
        <v>14</v>
      </c>
      <c r="K283" s="3" t="s">
        <v>5919</v>
      </c>
    </row>
    <row r="284" spans="1:11" x14ac:dyDescent="0.2">
      <c r="A284" s="2">
        <v>282</v>
      </c>
      <c r="B284" s="3" t="s">
        <v>7084</v>
      </c>
      <c r="C284" s="3" t="s">
        <v>7085</v>
      </c>
      <c r="D284" s="3" t="s">
        <v>7086</v>
      </c>
      <c r="E284" s="3" t="s">
        <v>13</v>
      </c>
      <c r="F284" s="2">
        <v>8</v>
      </c>
      <c r="G284" s="4">
        <v>5.71</v>
      </c>
      <c r="H284" s="4">
        <f t="shared" si="8"/>
        <v>4.6251000000000007</v>
      </c>
      <c r="I284" s="4">
        <f t="shared" si="9"/>
        <v>37.000800000000005</v>
      </c>
      <c r="J284" s="3" t="s">
        <v>14</v>
      </c>
      <c r="K284" s="3" t="s">
        <v>5919</v>
      </c>
    </row>
    <row r="285" spans="1:11" x14ac:dyDescent="0.2">
      <c r="A285" s="2">
        <v>283</v>
      </c>
      <c r="B285" s="3" t="s">
        <v>7087</v>
      </c>
      <c r="C285" s="3" t="s">
        <v>7088</v>
      </c>
      <c r="D285" s="3" t="s">
        <v>7089</v>
      </c>
      <c r="E285" s="3" t="s">
        <v>13</v>
      </c>
      <c r="F285" s="2">
        <v>13</v>
      </c>
      <c r="G285" s="4">
        <v>6.87</v>
      </c>
      <c r="H285" s="4">
        <f t="shared" si="8"/>
        <v>5.5647000000000002</v>
      </c>
      <c r="I285" s="4">
        <f t="shared" si="9"/>
        <v>72.341099999999997</v>
      </c>
      <c r="J285" s="3" t="s">
        <v>14</v>
      </c>
      <c r="K285" s="3" t="s">
        <v>5919</v>
      </c>
    </row>
    <row r="286" spans="1:11" x14ac:dyDescent="0.2">
      <c r="A286" s="2">
        <v>284</v>
      </c>
      <c r="B286" s="3" t="s">
        <v>7090</v>
      </c>
      <c r="C286" s="3" t="s">
        <v>7091</v>
      </c>
      <c r="D286" s="3" t="s">
        <v>7092</v>
      </c>
      <c r="E286" s="3" t="s">
        <v>13</v>
      </c>
      <c r="F286" s="2">
        <v>2</v>
      </c>
      <c r="G286" s="4">
        <v>5.14</v>
      </c>
      <c r="H286" s="4">
        <f t="shared" si="8"/>
        <v>4.1633999999999993</v>
      </c>
      <c r="I286" s="4">
        <f t="shared" si="9"/>
        <v>8.3267999999999986</v>
      </c>
      <c r="J286" s="3" t="s">
        <v>107</v>
      </c>
      <c r="K286" s="3" t="s">
        <v>5919</v>
      </c>
    </row>
    <row r="287" spans="1:11" x14ac:dyDescent="0.2">
      <c r="A287" s="2">
        <v>285</v>
      </c>
      <c r="B287" s="3" t="s">
        <v>7093</v>
      </c>
      <c r="C287" s="3" t="s">
        <v>7094</v>
      </c>
      <c r="D287" s="3" t="s">
        <v>7095</v>
      </c>
      <c r="E287" s="3" t="s">
        <v>13</v>
      </c>
      <c r="F287" s="2">
        <v>4</v>
      </c>
      <c r="G287" s="4">
        <v>5.14</v>
      </c>
      <c r="H287" s="4">
        <f t="shared" si="8"/>
        <v>4.1633999999999993</v>
      </c>
      <c r="I287" s="4">
        <f t="shared" si="9"/>
        <v>16.653599999999997</v>
      </c>
      <c r="J287" s="3" t="s">
        <v>107</v>
      </c>
      <c r="K287" s="3" t="s">
        <v>5919</v>
      </c>
    </row>
    <row r="288" spans="1:11" x14ac:dyDescent="0.2">
      <c r="A288" s="2">
        <v>286</v>
      </c>
      <c r="B288" s="3" t="s">
        <v>7096</v>
      </c>
      <c r="C288" s="3" t="s">
        <v>7097</v>
      </c>
      <c r="D288" s="3" t="s">
        <v>7098</v>
      </c>
      <c r="E288" s="3" t="s">
        <v>13</v>
      </c>
      <c r="F288" s="2">
        <v>1</v>
      </c>
      <c r="G288" s="4">
        <v>5.14</v>
      </c>
      <c r="H288" s="4">
        <f t="shared" si="8"/>
        <v>4.1633999999999993</v>
      </c>
      <c r="I288" s="4">
        <f t="shared" si="9"/>
        <v>4.1633999999999993</v>
      </c>
      <c r="J288" s="3" t="s">
        <v>107</v>
      </c>
      <c r="K288" s="3" t="s">
        <v>5919</v>
      </c>
    </row>
    <row r="289" spans="1:11" x14ac:dyDescent="0.2">
      <c r="A289" s="2">
        <v>287</v>
      </c>
      <c r="B289" s="3" t="s">
        <v>7099</v>
      </c>
      <c r="C289" s="3" t="s">
        <v>7100</v>
      </c>
      <c r="D289" s="3" t="s">
        <v>7101</v>
      </c>
      <c r="E289" s="3" t="s">
        <v>13</v>
      </c>
      <c r="F289" s="2">
        <v>1</v>
      </c>
      <c r="G289" s="4">
        <v>5.14</v>
      </c>
      <c r="H289" s="4">
        <f t="shared" si="8"/>
        <v>4.1633999999999993</v>
      </c>
      <c r="I289" s="4">
        <f t="shared" si="9"/>
        <v>4.1633999999999993</v>
      </c>
      <c r="J289" s="3" t="s">
        <v>107</v>
      </c>
      <c r="K289" s="3" t="s">
        <v>5919</v>
      </c>
    </row>
    <row r="290" spans="1:11" x14ac:dyDescent="0.2">
      <c r="A290" s="2">
        <v>288</v>
      </c>
      <c r="B290" s="3" t="s">
        <v>7102</v>
      </c>
      <c r="C290" s="3" t="s">
        <v>7103</v>
      </c>
      <c r="D290" s="3" t="s">
        <v>7104</v>
      </c>
      <c r="E290" s="3" t="s">
        <v>13</v>
      </c>
      <c r="F290" s="2">
        <v>3</v>
      </c>
      <c r="G290" s="4">
        <v>5.14</v>
      </c>
      <c r="H290" s="4">
        <f t="shared" si="8"/>
        <v>4.1633999999999993</v>
      </c>
      <c r="I290" s="4">
        <f t="shared" si="9"/>
        <v>12.490199999999998</v>
      </c>
      <c r="J290" s="3" t="s">
        <v>107</v>
      </c>
      <c r="K290" s="3" t="s">
        <v>5919</v>
      </c>
    </row>
    <row r="291" spans="1:11" x14ac:dyDescent="0.2">
      <c r="A291" s="2">
        <v>289</v>
      </c>
      <c r="B291" s="3" t="s">
        <v>7105</v>
      </c>
      <c r="C291" s="3" t="s">
        <v>7106</v>
      </c>
      <c r="D291" s="3" t="s">
        <v>7107</v>
      </c>
      <c r="E291" s="3" t="s">
        <v>13</v>
      </c>
      <c r="F291" s="2">
        <v>1</v>
      </c>
      <c r="G291" s="4">
        <v>5.14</v>
      </c>
      <c r="H291" s="4">
        <f t="shared" si="8"/>
        <v>4.1633999999999993</v>
      </c>
      <c r="I291" s="4">
        <f t="shared" si="9"/>
        <v>4.1633999999999993</v>
      </c>
      <c r="J291" s="3" t="s">
        <v>107</v>
      </c>
      <c r="K291" s="3" t="s">
        <v>5919</v>
      </c>
    </row>
    <row r="292" spans="1:11" x14ac:dyDescent="0.2">
      <c r="A292" s="2">
        <v>290</v>
      </c>
      <c r="B292" s="3" t="s">
        <v>7108</v>
      </c>
      <c r="C292" s="3" t="s">
        <v>7109</v>
      </c>
      <c r="D292" s="3" t="s">
        <v>7110</v>
      </c>
      <c r="E292" s="3" t="s">
        <v>13</v>
      </c>
      <c r="F292" s="2">
        <v>2</v>
      </c>
      <c r="G292" s="4">
        <v>5.71</v>
      </c>
      <c r="H292" s="4">
        <f t="shared" si="8"/>
        <v>4.6251000000000007</v>
      </c>
      <c r="I292" s="4">
        <f t="shared" si="9"/>
        <v>9.2502000000000013</v>
      </c>
      <c r="J292" s="3" t="s">
        <v>107</v>
      </c>
      <c r="K292" s="3" t="s">
        <v>5919</v>
      </c>
    </row>
    <row r="293" spans="1:11" x14ac:dyDescent="0.2">
      <c r="A293" s="2">
        <v>291</v>
      </c>
      <c r="B293" s="3" t="s">
        <v>7111</v>
      </c>
      <c r="C293" s="3" t="s">
        <v>7112</v>
      </c>
      <c r="D293" s="3" t="s">
        <v>7113</v>
      </c>
      <c r="E293" s="3" t="s">
        <v>13</v>
      </c>
      <c r="F293" s="2">
        <v>8</v>
      </c>
      <c r="G293" s="4">
        <v>5.71</v>
      </c>
      <c r="H293" s="4">
        <f t="shared" si="8"/>
        <v>4.6251000000000007</v>
      </c>
      <c r="I293" s="4">
        <f t="shared" si="9"/>
        <v>37.000800000000005</v>
      </c>
      <c r="J293" s="3" t="s">
        <v>107</v>
      </c>
      <c r="K293" s="3" t="s">
        <v>5919</v>
      </c>
    </row>
    <row r="294" spans="1:11" x14ac:dyDescent="0.2">
      <c r="A294" s="2">
        <v>292</v>
      </c>
      <c r="B294" s="3" t="s">
        <v>7114</v>
      </c>
      <c r="C294" s="3" t="s">
        <v>7115</v>
      </c>
      <c r="D294" s="3" t="s">
        <v>7116</v>
      </c>
      <c r="E294" s="3" t="s">
        <v>13</v>
      </c>
      <c r="F294" s="2">
        <v>2</v>
      </c>
      <c r="G294" s="4">
        <v>5.71</v>
      </c>
      <c r="H294" s="4">
        <f t="shared" si="8"/>
        <v>4.6251000000000007</v>
      </c>
      <c r="I294" s="4">
        <f t="shared" si="9"/>
        <v>9.2502000000000013</v>
      </c>
      <c r="J294" s="3" t="s">
        <v>107</v>
      </c>
      <c r="K294" s="3" t="s">
        <v>5919</v>
      </c>
    </row>
    <row r="295" spans="1:11" x14ac:dyDescent="0.2">
      <c r="A295" s="2">
        <v>293</v>
      </c>
      <c r="B295" s="3" t="s">
        <v>7117</v>
      </c>
      <c r="C295" s="3" t="s">
        <v>7118</v>
      </c>
      <c r="D295" s="3" t="s">
        <v>7119</v>
      </c>
      <c r="E295" s="3" t="s">
        <v>13</v>
      </c>
      <c r="F295" s="2">
        <v>1</v>
      </c>
      <c r="G295" s="4">
        <v>5.71</v>
      </c>
      <c r="H295" s="4">
        <f t="shared" si="8"/>
        <v>4.6251000000000007</v>
      </c>
      <c r="I295" s="4">
        <f t="shared" si="9"/>
        <v>4.6251000000000007</v>
      </c>
      <c r="J295" s="3" t="s">
        <v>107</v>
      </c>
      <c r="K295" s="3" t="s">
        <v>5919</v>
      </c>
    </row>
    <row r="296" spans="1:11" x14ac:dyDescent="0.2">
      <c r="A296" s="2">
        <v>294</v>
      </c>
      <c r="B296" s="3" t="s">
        <v>7120</v>
      </c>
      <c r="C296" s="3" t="s">
        <v>7121</v>
      </c>
      <c r="D296" s="3" t="s">
        <v>7122</v>
      </c>
      <c r="E296" s="3" t="s">
        <v>13</v>
      </c>
      <c r="F296" s="2">
        <v>1</v>
      </c>
      <c r="G296" s="4">
        <v>6.29</v>
      </c>
      <c r="H296" s="4">
        <f t="shared" si="8"/>
        <v>5.0949000000000009</v>
      </c>
      <c r="I296" s="4">
        <f t="shared" si="9"/>
        <v>5.0949000000000009</v>
      </c>
      <c r="J296" s="3" t="s">
        <v>107</v>
      </c>
      <c r="K296" s="3" t="s">
        <v>5919</v>
      </c>
    </row>
    <row r="297" spans="1:11" x14ac:dyDescent="0.2">
      <c r="A297" s="2">
        <v>295</v>
      </c>
      <c r="B297" s="3" t="s">
        <v>7123</v>
      </c>
      <c r="C297" s="3" t="s">
        <v>7124</v>
      </c>
      <c r="D297" s="3" t="s">
        <v>7125</v>
      </c>
      <c r="E297" s="3" t="s">
        <v>13</v>
      </c>
      <c r="F297" s="2">
        <v>4</v>
      </c>
      <c r="G297" s="4">
        <v>6.29</v>
      </c>
      <c r="H297" s="4">
        <f t="shared" si="8"/>
        <v>5.0949000000000009</v>
      </c>
      <c r="I297" s="4">
        <f t="shared" si="9"/>
        <v>20.379600000000003</v>
      </c>
      <c r="J297" s="3" t="s">
        <v>107</v>
      </c>
      <c r="K297" s="3" t="s">
        <v>5919</v>
      </c>
    </row>
    <row r="298" spans="1:11" x14ac:dyDescent="0.2">
      <c r="A298" s="2">
        <v>296</v>
      </c>
      <c r="B298" s="3" t="s">
        <v>7126</v>
      </c>
      <c r="C298" s="3" t="s">
        <v>7127</v>
      </c>
      <c r="D298" s="3" t="s">
        <v>7128</v>
      </c>
      <c r="E298" s="3" t="s">
        <v>13</v>
      </c>
      <c r="F298" s="2">
        <v>4</v>
      </c>
      <c r="G298" s="4">
        <v>5.14</v>
      </c>
      <c r="H298" s="4">
        <f t="shared" si="8"/>
        <v>4.1633999999999993</v>
      </c>
      <c r="I298" s="4">
        <f t="shared" si="9"/>
        <v>16.653599999999997</v>
      </c>
      <c r="J298" s="3" t="s">
        <v>14</v>
      </c>
      <c r="K298" s="3" t="s">
        <v>5919</v>
      </c>
    </row>
    <row r="299" spans="1:11" x14ac:dyDescent="0.2">
      <c r="A299" s="2">
        <v>297</v>
      </c>
      <c r="B299" s="3" t="s">
        <v>7129</v>
      </c>
      <c r="C299" s="3" t="s">
        <v>7130</v>
      </c>
      <c r="D299" s="3" t="s">
        <v>7131</v>
      </c>
      <c r="E299" s="3" t="s">
        <v>13</v>
      </c>
      <c r="F299" s="2">
        <v>4</v>
      </c>
      <c r="G299" s="4">
        <v>5.14</v>
      </c>
      <c r="H299" s="4">
        <f t="shared" si="8"/>
        <v>4.1633999999999993</v>
      </c>
      <c r="I299" s="4">
        <f t="shared" si="9"/>
        <v>16.653599999999997</v>
      </c>
      <c r="J299" s="3" t="s">
        <v>14</v>
      </c>
      <c r="K299" s="3" t="s">
        <v>5919</v>
      </c>
    </row>
    <row r="300" spans="1:11" x14ac:dyDescent="0.2">
      <c r="A300" s="2">
        <v>298</v>
      </c>
      <c r="B300" s="3" t="s">
        <v>7132</v>
      </c>
      <c r="C300" s="3" t="s">
        <v>7133</v>
      </c>
      <c r="D300" s="3" t="s">
        <v>7134</v>
      </c>
      <c r="E300" s="3" t="s">
        <v>13</v>
      </c>
      <c r="F300" s="2">
        <v>7</v>
      </c>
      <c r="G300" s="4">
        <v>4.33</v>
      </c>
      <c r="H300" s="4">
        <f t="shared" si="8"/>
        <v>3.5073000000000003</v>
      </c>
      <c r="I300" s="4">
        <f t="shared" si="9"/>
        <v>24.551100000000002</v>
      </c>
      <c r="J300" s="3" t="s">
        <v>14</v>
      </c>
      <c r="K300" s="3" t="s">
        <v>5919</v>
      </c>
    </row>
    <row r="301" spans="1:11" x14ac:dyDescent="0.2">
      <c r="A301" s="2">
        <v>299</v>
      </c>
      <c r="B301" s="3" t="s">
        <v>7135</v>
      </c>
      <c r="C301" s="3" t="s">
        <v>7136</v>
      </c>
      <c r="D301" s="3" t="s">
        <v>7137</v>
      </c>
      <c r="E301" s="3" t="s">
        <v>13</v>
      </c>
      <c r="F301" s="2">
        <v>8</v>
      </c>
      <c r="G301" s="4">
        <v>4.33</v>
      </c>
      <c r="H301" s="4">
        <f t="shared" si="8"/>
        <v>3.5073000000000003</v>
      </c>
      <c r="I301" s="4">
        <f t="shared" si="9"/>
        <v>28.058400000000002</v>
      </c>
      <c r="J301" s="3" t="s">
        <v>14</v>
      </c>
      <c r="K301" s="3" t="s">
        <v>5919</v>
      </c>
    </row>
    <row r="302" spans="1:11" x14ac:dyDescent="0.2">
      <c r="A302" s="2">
        <v>300</v>
      </c>
      <c r="B302" s="3" t="s">
        <v>7138</v>
      </c>
      <c r="C302" s="3" t="s">
        <v>7139</v>
      </c>
      <c r="D302" s="3" t="s">
        <v>7140</v>
      </c>
      <c r="E302" s="3" t="s">
        <v>13</v>
      </c>
      <c r="F302" s="2">
        <v>3</v>
      </c>
      <c r="G302" s="4">
        <v>5.71</v>
      </c>
      <c r="H302" s="4">
        <f t="shared" si="8"/>
        <v>4.6251000000000007</v>
      </c>
      <c r="I302" s="4">
        <f t="shared" si="9"/>
        <v>13.875300000000003</v>
      </c>
      <c r="J302" s="3" t="s">
        <v>14</v>
      </c>
      <c r="K302" s="3" t="s">
        <v>5919</v>
      </c>
    </row>
    <row r="303" spans="1:11" x14ac:dyDescent="0.2">
      <c r="A303" s="2">
        <v>301</v>
      </c>
      <c r="B303" s="3" t="s">
        <v>7141</v>
      </c>
      <c r="C303" s="3" t="s">
        <v>7142</v>
      </c>
      <c r="D303" s="3" t="s">
        <v>7143</v>
      </c>
      <c r="E303" s="3" t="s">
        <v>13</v>
      </c>
      <c r="F303" s="2">
        <v>1</v>
      </c>
      <c r="G303" s="4">
        <v>5.71</v>
      </c>
      <c r="H303" s="4">
        <f t="shared" si="8"/>
        <v>4.6251000000000007</v>
      </c>
      <c r="I303" s="4">
        <f t="shared" si="9"/>
        <v>4.6251000000000007</v>
      </c>
      <c r="J303" s="3" t="s">
        <v>14</v>
      </c>
      <c r="K303" s="3" t="s">
        <v>5919</v>
      </c>
    </row>
    <row r="304" spans="1:11" x14ac:dyDescent="0.2">
      <c r="A304" s="2">
        <v>302</v>
      </c>
      <c r="B304" s="3" t="s">
        <v>7144</v>
      </c>
      <c r="C304" s="3" t="s">
        <v>7145</v>
      </c>
      <c r="D304" s="3" t="s">
        <v>7146</v>
      </c>
      <c r="E304" s="3" t="s">
        <v>13</v>
      </c>
      <c r="F304" s="2">
        <v>5</v>
      </c>
      <c r="G304" s="4">
        <v>3.98</v>
      </c>
      <c r="H304" s="4">
        <f t="shared" si="8"/>
        <v>3.2237999999999998</v>
      </c>
      <c r="I304" s="4">
        <f t="shared" si="9"/>
        <v>16.119</v>
      </c>
      <c r="J304" s="3" t="s">
        <v>14</v>
      </c>
      <c r="K304" s="3" t="s">
        <v>5919</v>
      </c>
    </row>
    <row r="305" spans="1:11" x14ac:dyDescent="0.2">
      <c r="A305" s="2">
        <v>303</v>
      </c>
      <c r="B305" s="3" t="s">
        <v>7147</v>
      </c>
      <c r="C305" s="3" t="s">
        <v>7148</v>
      </c>
      <c r="D305" s="3" t="s">
        <v>7149</v>
      </c>
      <c r="E305" s="3" t="s">
        <v>13</v>
      </c>
      <c r="F305" s="2">
        <v>8</v>
      </c>
      <c r="G305" s="4">
        <v>5.71</v>
      </c>
      <c r="H305" s="4">
        <f t="shared" si="8"/>
        <v>4.6251000000000007</v>
      </c>
      <c r="I305" s="4">
        <f t="shared" si="9"/>
        <v>37.000800000000005</v>
      </c>
      <c r="J305" s="3" t="s">
        <v>14</v>
      </c>
      <c r="K305" s="3" t="s">
        <v>5919</v>
      </c>
    </row>
    <row r="306" spans="1:11" x14ac:dyDescent="0.2">
      <c r="A306" s="2">
        <v>304</v>
      </c>
      <c r="B306" s="3" t="s">
        <v>7150</v>
      </c>
      <c r="C306" s="3" t="s">
        <v>7151</v>
      </c>
      <c r="D306" s="3" t="s">
        <v>7152</v>
      </c>
      <c r="E306" s="3" t="s">
        <v>13</v>
      </c>
      <c r="F306" s="2">
        <v>2</v>
      </c>
      <c r="G306" s="4">
        <v>5.14</v>
      </c>
      <c r="H306" s="4">
        <f t="shared" si="8"/>
        <v>4.1633999999999993</v>
      </c>
      <c r="I306" s="4">
        <f t="shared" si="9"/>
        <v>8.3267999999999986</v>
      </c>
      <c r="J306" s="3" t="s">
        <v>14</v>
      </c>
      <c r="K306" s="3" t="s">
        <v>5919</v>
      </c>
    </row>
    <row r="307" spans="1:11" x14ac:dyDescent="0.2">
      <c r="A307" s="2">
        <v>305</v>
      </c>
      <c r="B307" s="3" t="s">
        <v>7153</v>
      </c>
      <c r="C307" s="3" t="s">
        <v>7154</v>
      </c>
      <c r="D307" s="3" t="s">
        <v>7155</v>
      </c>
      <c r="E307" s="3" t="s">
        <v>13</v>
      </c>
      <c r="F307" s="2">
        <v>2</v>
      </c>
      <c r="G307" s="4">
        <v>5.14</v>
      </c>
      <c r="H307" s="4">
        <f t="shared" si="8"/>
        <v>4.1633999999999993</v>
      </c>
      <c r="I307" s="4">
        <f t="shared" si="9"/>
        <v>8.3267999999999986</v>
      </c>
      <c r="J307" s="3" t="s">
        <v>14</v>
      </c>
      <c r="K307" s="3" t="s">
        <v>5919</v>
      </c>
    </row>
    <row r="308" spans="1:11" x14ac:dyDescent="0.2">
      <c r="A308" s="2"/>
      <c r="B308" s="3" t="s">
        <v>181</v>
      </c>
      <c r="C308" s="2"/>
      <c r="D308" s="2"/>
      <c r="E308" s="2"/>
      <c r="F308" s="4">
        <v>1783</v>
      </c>
      <c r="G308" s="4"/>
      <c r="H308" s="4">
        <f t="shared" ref="H308" si="10">G308*0.9</f>
        <v>0</v>
      </c>
      <c r="I308" s="4">
        <f>SUM(I3:I307)</f>
        <v>2607.7545000000032</v>
      </c>
      <c r="J308" s="2"/>
      <c r="K308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F916B-3DD0-484D-9672-67F415C86EA6}">
  <dimension ref="A1:K208"/>
  <sheetViews>
    <sheetView workbookViewId="0">
      <selection activeCell="H3" sqref="H3:H20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2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2"/>
      <c r="B1" s="2" t="s">
        <v>7948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7351</v>
      </c>
      <c r="C3" s="3" t="s">
        <v>7352</v>
      </c>
      <c r="D3" s="3" t="s">
        <v>7353</v>
      </c>
      <c r="E3" s="3" t="s">
        <v>2160</v>
      </c>
      <c r="F3" s="2">
        <v>1</v>
      </c>
      <c r="G3" s="4">
        <v>44.92</v>
      </c>
      <c r="H3" s="4">
        <f>G3*0.9*0.9</f>
        <v>36.385200000000005</v>
      </c>
      <c r="I3" s="4">
        <f>F3*H3</f>
        <v>36.385200000000005</v>
      </c>
      <c r="J3" s="3" t="s">
        <v>14</v>
      </c>
      <c r="K3" s="3" t="s">
        <v>5305</v>
      </c>
    </row>
    <row r="4" spans="1:11" x14ac:dyDescent="0.2">
      <c r="A4" s="2">
        <v>2</v>
      </c>
      <c r="B4" s="3" t="s">
        <v>7354</v>
      </c>
      <c r="C4" s="3" t="s">
        <v>7355</v>
      </c>
      <c r="D4" s="3" t="s">
        <v>7356</v>
      </c>
      <c r="E4" s="3" t="s">
        <v>2160</v>
      </c>
      <c r="F4" s="2">
        <v>1</v>
      </c>
      <c r="G4" s="4">
        <v>0.13</v>
      </c>
      <c r="H4" s="4">
        <f t="shared" ref="H4:H67" si="0">G4*0.9*0.9</f>
        <v>0.1053</v>
      </c>
      <c r="I4" s="4">
        <f t="shared" ref="I4:I67" si="1">F4*H4</f>
        <v>0.1053</v>
      </c>
      <c r="J4" s="3" t="s">
        <v>226</v>
      </c>
      <c r="K4" s="3" t="s">
        <v>5305</v>
      </c>
    </row>
    <row r="5" spans="1:11" x14ac:dyDescent="0.2">
      <c r="A5" s="2">
        <v>3</v>
      </c>
      <c r="B5" s="3" t="s">
        <v>7357</v>
      </c>
      <c r="C5" s="3" t="s">
        <v>7358</v>
      </c>
      <c r="D5" s="3" t="s">
        <v>7359</v>
      </c>
      <c r="E5" s="3" t="s">
        <v>2160</v>
      </c>
      <c r="F5" s="2">
        <v>2</v>
      </c>
      <c r="G5" s="4">
        <v>29.5</v>
      </c>
      <c r="H5" s="4">
        <f t="shared" si="0"/>
        <v>23.895</v>
      </c>
      <c r="I5" s="4">
        <f t="shared" si="1"/>
        <v>47.79</v>
      </c>
      <c r="J5" s="3" t="s">
        <v>226</v>
      </c>
      <c r="K5" s="3" t="s">
        <v>5305</v>
      </c>
    </row>
    <row r="6" spans="1:11" x14ac:dyDescent="0.2">
      <c r="A6" s="2">
        <v>4</v>
      </c>
      <c r="B6" s="3" t="s">
        <v>6215</v>
      </c>
      <c r="C6" s="3" t="s">
        <v>6216</v>
      </c>
      <c r="D6" s="3" t="s">
        <v>6217</v>
      </c>
      <c r="E6" s="3" t="s">
        <v>2160</v>
      </c>
      <c r="F6" s="2">
        <v>1</v>
      </c>
      <c r="G6" s="4">
        <v>50</v>
      </c>
      <c r="H6" s="4">
        <f t="shared" si="0"/>
        <v>40.5</v>
      </c>
      <c r="I6" s="4">
        <f t="shared" si="1"/>
        <v>40.5</v>
      </c>
      <c r="J6" s="3" t="s">
        <v>2072</v>
      </c>
      <c r="K6" s="3" t="s">
        <v>5305</v>
      </c>
    </row>
    <row r="7" spans="1:11" x14ac:dyDescent="0.2">
      <c r="A7" s="2">
        <v>5</v>
      </c>
      <c r="B7" s="3" t="s">
        <v>6233</v>
      </c>
      <c r="C7" s="3" t="s">
        <v>6234</v>
      </c>
      <c r="D7" s="3" t="s">
        <v>6235</v>
      </c>
      <c r="E7" s="3" t="s">
        <v>2160</v>
      </c>
      <c r="F7" s="2">
        <v>1</v>
      </c>
      <c r="G7" s="4">
        <v>50</v>
      </c>
      <c r="H7" s="4">
        <f t="shared" si="0"/>
        <v>40.5</v>
      </c>
      <c r="I7" s="4">
        <f t="shared" si="1"/>
        <v>40.5</v>
      </c>
      <c r="J7" s="3" t="s">
        <v>2072</v>
      </c>
      <c r="K7" s="3" t="s">
        <v>5305</v>
      </c>
    </row>
    <row r="8" spans="1:11" x14ac:dyDescent="0.2">
      <c r="A8" s="2">
        <v>6</v>
      </c>
      <c r="B8" s="3" t="s">
        <v>6236</v>
      </c>
      <c r="C8" s="3" t="s">
        <v>6237</v>
      </c>
      <c r="D8" s="3" t="s">
        <v>6238</v>
      </c>
      <c r="E8" s="3" t="s">
        <v>2160</v>
      </c>
      <c r="F8" s="2">
        <v>1</v>
      </c>
      <c r="G8" s="4">
        <v>50</v>
      </c>
      <c r="H8" s="4">
        <f t="shared" si="0"/>
        <v>40.5</v>
      </c>
      <c r="I8" s="4">
        <f t="shared" si="1"/>
        <v>40.5</v>
      </c>
      <c r="J8" s="3" t="s">
        <v>226</v>
      </c>
      <c r="K8" s="3" t="s">
        <v>5305</v>
      </c>
    </row>
    <row r="9" spans="1:11" x14ac:dyDescent="0.2">
      <c r="A9" s="2">
        <v>7</v>
      </c>
      <c r="B9" s="3" t="s">
        <v>6239</v>
      </c>
      <c r="C9" s="3" t="s">
        <v>6240</v>
      </c>
      <c r="D9" s="3" t="s">
        <v>6241</v>
      </c>
      <c r="E9" s="3" t="s">
        <v>2160</v>
      </c>
      <c r="F9" s="2">
        <v>2</v>
      </c>
      <c r="G9" s="4">
        <v>14.35</v>
      </c>
      <c r="H9" s="4">
        <f t="shared" si="0"/>
        <v>11.6235</v>
      </c>
      <c r="I9" s="4">
        <f t="shared" si="1"/>
        <v>23.247</v>
      </c>
      <c r="J9" s="3" t="s">
        <v>14</v>
      </c>
      <c r="K9" s="3" t="s">
        <v>5305</v>
      </c>
    </row>
    <row r="10" spans="1:11" x14ac:dyDescent="0.2">
      <c r="A10" s="2">
        <v>8</v>
      </c>
      <c r="B10" s="3" t="s">
        <v>7360</v>
      </c>
      <c r="C10" s="3" t="s">
        <v>7361</v>
      </c>
      <c r="D10" s="3" t="s">
        <v>7362</v>
      </c>
      <c r="E10" s="3" t="s">
        <v>2160</v>
      </c>
      <c r="F10" s="2">
        <v>2</v>
      </c>
      <c r="G10" s="4">
        <v>15.2</v>
      </c>
      <c r="H10" s="4">
        <f t="shared" si="0"/>
        <v>12.311999999999999</v>
      </c>
      <c r="I10" s="4">
        <f t="shared" si="1"/>
        <v>24.623999999999999</v>
      </c>
      <c r="J10" s="3" t="s">
        <v>226</v>
      </c>
      <c r="K10" s="3" t="s">
        <v>5305</v>
      </c>
    </row>
    <row r="11" spans="1:11" x14ac:dyDescent="0.2">
      <c r="A11" s="2">
        <v>9</v>
      </c>
      <c r="B11" s="3" t="s">
        <v>7363</v>
      </c>
      <c r="C11" s="3" t="s">
        <v>7364</v>
      </c>
      <c r="D11" s="3" t="s">
        <v>7365</v>
      </c>
      <c r="E11" s="3" t="s">
        <v>2160</v>
      </c>
      <c r="F11" s="2">
        <v>1</v>
      </c>
      <c r="G11" s="4">
        <v>25.91</v>
      </c>
      <c r="H11" s="4">
        <f t="shared" si="0"/>
        <v>20.987099999999998</v>
      </c>
      <c r="I11" s="4">
        <f t="shared" si="1"/>
        <v>20.987099999999998</v>
      </c>
      <c r="J11" s="3" t="s">
        <v>226</v>
      </c>
      <c r="K11" s="3" t="s">
        <v>5305</v>
      </c>
    </row>
    <row r="12" spans="1:11" x14ac:dyDescent="0.2">
      <c r="A12" s="2">
        <v>10</v>
      </c>
      <c r="B12" s="3" t="s">
        <v>6224</v>
      </c>
      <c r="C12" s="3" t="s">
        <v>6225</v>
      </c>
      <c r="D12" s="3" t="s">
        <v>6226</v>
      </c>
      <c r="E12" s="3" t="s">
        <v>2160</v>
      </c>
      <c r="F12" s="2">
        <v>1</v>
      </c>
      <c r="G12" s="4">
        <v>11.48</v>
      </c>
      <c r="H12" s="4">
        <f t="shared" si="0"/>
        <v>9.2988000000000017</v>
      </c>
      <c r="I12" s="4">
        <f t="shared" si="1"/>
        <v>9.2988000000000017</v>
      </c>
      <c r="J12" s="3" t="s">
        <v>226</v>
      </c>
      <c r="K12" s="3" t="s">
        <v>5305</v>
      </c>
    </row>
    <row r="13" spans="1:11" x14ac:dyDescent="0.2">
      <c r="A13" s="2">
        <v>11</v>
      </c>
      <c r="B13" s="3" t="s">
        <v>7366</v>
      </c>
      <c r="C13" s="3" t="s">
        <v>7367</v>
      </c>
      <c r="D13" s="3" t="s">
        <v>7368</v>
      </c>
      <c r="E13" s="3" t="s">
        <v>2160</v>
      </c>
      <c r="F13" s="2">
        <v>1</v>
      </c>
      <c r="G13" s="4">
        <v>11.48</v>
      </c>
      <c r="H13" s="4">
        <f t="shared" si="0"/>
        <v>9.2988000000000017</v>
      </c>
      <c r="I13" s="4">
        <f t="shared" si="1"/>
        <v>9.2988000000000017</v>
      </c>
      <c r="J13" s="3" t="s">
        <v>226</v>
      </c>
      <c r="K13" s="3" t="s">
        <v>5305</v>
      </c>
    </row>
    <row r="14" spans="1:11" x14ac:dyDescent="0.2">
      <c r="A14" s="2">
        <v>12</v>
      </c>
      <c r="B14" s="3" t="s">
        <v>6212</v>
      </c>
      <c r="C14" s="3" t="s">
        <v>6213</v>
      </c>
      <c r="D14" s="3" t="s">
        <v>6214</v>
      </c>
      <c r="E14" s="3" t="s">
        <v>2160</v>
      </c>
      <c r="F14" s="2">
        <v>1</v>
      </c>
      <c r="G14" s="4">
        <v>22.5</v>
      </c>
      <c r="H14" s="4">
        <f t="shared" si="0"/>
        <v>18.225000000000001</v>
      </c>
      <c r="I14" s="4">
        <f t="shared" si="1"/>
        <v>18.225000000000001</v>
      </c>
      <c r="J14" s="3" t="s">
        <v>226</v>
      </c>
      <c r="K14" s="3" t="s">
        <v>5305</v>
      </c>
    </row>
    <row r="15" spans="1:11" x14ac:dyDescent="0.2">
      <c r="A15" s="2">
        <v>13</v>
      </c>
      <c r="B15" s="3" t="s">
        <v>7369</v>
      </c>
      <c r="C15" s="3" t="s">
        <v>7370</v>
      </c>
      <c r="D15" s="3" t="s">
        <v>7371</v>
      </c>
      <c r="E15" s="3" t="s">
        <v>2160</v>
      </c>
      <c r="F15" s="2">
        <v>1</v>
      </c>
      <c r="G15" s="4">
        <v>25.91</v>
      </c>
      <c r="H15" s="4">
        <f t="shared" si="0"/>
        <v>20.987099999999998</v>
      </c>
      <c r="I15" s="4">
        <f t="shared" si="1"/>
        <v>20.987099999999998</v>
      </c>
      <c r="J15" s="3" t="s">
        <v>226</v>
      </c>
      <c r="K15" s="3" t="s">
        <v>5305</v>
      </c>
    </row>
    <row r="16" spans="1:11" x14ac:dyDescent="0.2">
      <c r="A16" s="2">
        <v>14</v>
      </c>
      <c r="B16" s="3" t="s">
        <v>7372</v>
      </c>
      <c r="C16" s="3" t="s">
        <v>7373</v>
      </c>
      <c r="D16" s="3" t="s">
        <v>7374</v>
      </c>
      <c r="E16" s="3" t="s">
        <v>2160</v>
      </c>
      <c r="F16" s="2">
        <v>1</v>
      </c>
      <c r="G16" s="4">
        <v>11.48</v>
      </c>
      <c r="H16" s="4">
        <f t="shared" si="0"/>
        <v>9.2988000000000017</v>
      </c>
      <c r="I16" s="4">
        <f t="shared" si="1"/>
        <v>9.2988000000000017</v>
      </c>
      <c r="J16" s="3" t="s">
        <v>226</v>
      </c>
      <c r="K16" s="3" t="s">
        <v>5305</v>
      </c>
    </row>
    <row r="17" spans="1:11" x14ac:dyDescent="0.2">
      <c r="A17" s="2">
        <v>15</v>
      </c>
      <c r="B17" s="3" t="s">
        <v>6227</v>
      </c>
      <c r="C17" s="3" t="s">
        <v>6228</v>
      </c>
      <c r="D17" s="3" t="s">
        <v>6229</v>
      </c>
      <c r="E17" s="3" t="s">
        <v>2160</v>
      </c>
      <c r="F17" s="2">
        <v>1</v>
      </c>
      <c r="G17" s="4">
        <v>15.4</v>
      </c>
      <c r="H17" s="4">
        <f t="shared" si="0"/>
        <v>12.474000000000002</v>
      </c>
      <c r="I17" s="4">
        <f t="shared" si="1"/>
        <v>12.474000000000002</v>
      </c>
      <c r="J17" s="3" t="s">
        <v>107</v>
      </c>
      <c r="K17" s="3" t="s">
        <v>5305</v>
      </c>
    </row>
    <row r="18" spans="1:11" x14ac:dyDescent="0.2">
      <c r="A18" s="2">
        <v>16</v>
      </c>
      <c r="B18" s="3" t="s">
        <v>6221</v>
      </c>
      <c r="C18" s="3" t="s">
        <v>6222</v>
      </c>
      <c r="D18" s="3" t="s">
        <v>6223</v>
      </c>
      <c r="E18" s="3" t="s">
        <v>2160</v>
      </c>
      <c r="F18" s="2">
        <v>1</v>
      </c>
      <c r="G18" s="4">
        <v>22.76</v>
      </c>
      <c r="H18" s="4">
        <f t="shared" si="0"/>
        <v>18.435600000000001</v>
      </c>
      <c r="I18" s="4">
        <f t="shared" si="1"/>
        <v>18.435600000000001</v>
      </c>
      <c r="J18" s="3" t="s">
        <v>226</v>
      </c>
      <c r="K18" s="3" t="s">
        <v>5305</v>
      </c>
    </row>
    <row r="19" spans="1:11" x14ac:dyDescent="0.2">
      <c r="A19" s="2">
        <v>17</v>
      </c>
      <c r="B19" s="3" t="s">
        <v>7375</v>
      </c>
      <c r="C19" s="3" t="s">
        <v>7376</v>
      </c>
      <c r="D19" s="3" t="s">
        <v>7377</v>
      </c>
      <c r="E19" s="3" t="s">
        <v>2160</v>
      </c>
      <c r="F19" s="2">
        <v>1</v>
      </c>
      <c r="G19" s="4">
        <v>0.13</v>
      </c>
      <c r="H19" s="4">
        <f t="shared" si="0"/>
        <v>0.1053</v>
      </c>
      <c r="I19" s="4">
        <f t="shared" si="1"/>
        <v>0.1053</v>
      </c>
      <c r="J19" s="3" t="s">
        <v>226</v>
      </c>
      <c r="K19" s="3" t="s">
        <v>5305</v>
      </c>
    </row>
    <row r="20" spans="1:11" x14ac:dyDescent="0.2">
      <c r="A20" s="2">
        <v>18</v>
      </c>
      <c r="B20" s="3" t="s">
        <v>6230</v>
      </c>
      <c r="C20" s="3" t="s">
        <v>6231</v>
      </c>
      <c r="D20" s="3" t="s">
        <v>6232</v>
      </c>
      <c r="E20" s="3" t="s">
        <v>2160</v>
      </c>
      <c r="F20" s="2">
        <v>1</v>
      </c>
      <c r="G20" s="4">
        <v>29.07</v>
      </c>
      <c r="H20" s="4">
        <f t="shared" si="0"/>
        <v>23.546700000000001</v>
      </c>
      <c r="I20" s="4">
        <f t="shared" si="1"/>
        <v>23.546700000000001</v>
      </c>
      <c r="J20" s="3" t="s">
        <v>107</v>
      </c>
      <c r="K20" s="3" t="s">
        <v>5305</v>
      </c>
    </row>
    <row r="21" spans="1:11" x14ac:dyDescent="0.2">
      <c r="A21" s="2">
        <v>19</v>
      </c>
      <c r="B21" s="3" t="s">
        <v>7378</v>
      </c>
      <c r="C21" s="3" t="s">
        <v>7379</v>
      </c>
      <c r="D21" s="3" t="s">
        <v>7380</v>
      </c>
      <c r="E21" s="3" t="s">
        <v>2160</v>
      </c>
      <c r="F21" s="2">
        <v>1</v>
      </c>
      <c r="G21" s="4">
        <v>10.29</v>
      </c>
      <c r="H21" s="4">
        <f t="shared" si="0"/>
        <v>8.3348999999999993</v>
      </c>
      <c r="I21" s="4">
        <f t="shared" si="1"/>
        <v>8.3348999999999993</v>
      </c>
      <c r="J21" s="3" t="s">
        <v>226</v>
      </c>
      <c r="K21" s="3" t="s">
        <v>5305</v>
      </c>
    </row>
    <row r="22" spans="1:11" x14ac:dyDescent="0.2">
      <c r="A22" s="2">
        <v>20</v>
      </c>
      <c r="B22" s="3" t="s">
        <v>7381</v>
      </c>
      <c r="C22" s="3" t="s">
        <v>7382</v>
      </c>
      <c r="D22" s="3" t="s">
        <v>7383</v>
      </c>
      <c r="E22" s="3" t="s">
        <v>3630</v>
      </c>
      <c r="F22" s="2">
        <v>3</v>
      </c>
      <c r="G22" s="4">
        <v>7.77</v>
      </c>
      <c r="H22" s="4">
        <f t="shared" si="0"/>
        <v>6.2936999999999994</v>
      </c>
      <c r="I22" s="4">
        <f t="shared" si="1"/>
        <v>18.881099999999996</v>
      </c>
      <c r="J22" s="3" t="s">
        <v>226</v>
      </c>
      <c r="K22" s="3" t="s">
        <v>5830</v>
      </c>
    </row>
    <row r="23" spans="1:11" x14ac:dyDescent="0.2">
      <c r="A23" s="2">
        <v>21</v>
      </c>
      <c r="B23" s="3" t="s">
        <v>7384</v>
      </c>
      <c r="C23" s="3" t="s">
        <v>7385</v>
      </c>
      <c r="D23" s="3" t="s">
        <v>7386</v>
      </c>
      <c r="E23" s="3" t="s">
        <v>3630</v>
      </c>
      <c r="F23" s="2">
        <v>8</v>
      </c>
      <c r="G23" s="4">
        <v>3.11</v>
      </c>
      <c r="H23" s="4">
        <f t="shared" si="0"/>
        <v>2.5190999999999999</v>
      </c>
      <c r="I23" s="4">
        <f t="shared" si="1"/>
        <v>20.152799999999999</v>
      </c>
      <c r="J23" s="3" t="s">
        <v>226</v>
      </c>
      <c r="K23" s="3" t="s">
        <v>5830</v>
      </c>
    </row>
    <row r="24" spans="1:11" x14ac:dyDescent="0.2">
      <c r="A24" s="2">
        <v>22</v>
      </c>
      <c r="B24" s="3" t="s">
        <v>7387</v>
      </c>
      <c r="C24" s="3" t="s">
        <v>7388</v>
      </c>
      <c r="D24" s="3" t="s">
        <v>7389</v>
      </c>
      <c r="E24" s="3" t="s">
        <v>2160</v>
      </c>
      <c r="F24" s="2">
        <v>2</v>
      </c>
      <c r="G24" s="4">
        <v>6.37</v>
      </c>
      <c r="H24" s="4">
        <f t="shared" si="0"/>
        <v>5.1597000000000008</v>
      </c>
      <c r="I24" s="4">
        <f t="shared" si="1"/>
        <v>10.319400000000002</v>
      </c>
      <c r="J24" s="3" t="s">
        <v>226</v>
      </c>
      <c r="K24" s="3" t="s">
        <v>7390</v>
      </c>
    </row>
    <row r="25" spans="1:11" x14ac:dyDescent="0.2">
      <c r="A25" s="2">
        <v>23</v>
      </c>
      <c r="B25" s="3" t="s">
        <v>7391</v>
      </c>
      <c r="C25" s="3" t="s">
        <v>7392</v>
      </c>
      <c r="D25" s="3" t="s">
        <v>7393</v>
      </c>
      <c r="E25" s="3" t="s">
        <v>3630</v>
      </c>
      <c r="F25" s="2">
        <v>16</v>
      </c>
      <c r="G25" s="4">
        <v>7.96</v>
      </c>
      <c r="H25" s="4">
        <f t="shared" si="0"/>
        <v>6.4475999999999996</v>
      </c>
      <c r="I25" s="4">
        <f t="shared" si="1"/>
        <v>103.16159999999999</v>
      </c>
      <c r="J25" s="3" t="s">
        <v>226</v>
      </c>
      <c r="K25" s="3" t="s">
        <v>5830</v>
      </c>
    </row>
    <row r="26" spans="1:11" x14ac:dyDescent="0.2">
      <c r="A26" s="2">
        <v>24</v>
      </c>
      <c r="B26" s="3" t="s">
        <v>7394</v>
      </c>
      <c r="C26" s="3" t="s">
        <v>7395</v>
      </c>
      <c r="D26" s="3" t="s">
        <v>7396</v>
      </c>
      <c r="E26" s="3" t="s">
        <v>2160</v>
      </c>
      <c r="F26" s="2">
        <v>5</v>
      </c>
      <c r="G26" s="4">
        <v>3.71</v>
      </c>
      <c r="H26" s="4">
        <f t="shared" si="0"/>
        <v>3.0051000000000001</v>
      </c>
      <c r="I26" s="4">
        <f t="shared" si="1"/>
        <v>15.025500000000001</v>
      </c>
      <c r="J26" s="3" t="s">
        <v>226</v>
      </c>
      <c r="K26" s="3" t="s">
        <v>7390</v>
      </c>
    </row>
    <row r="27" spans="1:11" x14ac:dyDescent="0.2">
      <c r="A27" s="2">
        <v>25</v>
      </c>
      <c r="B27" s="3" t="s">
        <v>7397</v>
      </c>
      <c r="C27" s="3" t="s">
        <v>7398</v>
      </c>
      <c r="D27" s="3" t="s">
        <v>7399</v>
      </c>
      <c r="E27" s="3" t="s">
        <v>2160</v>
      </c>
      <c r="F27" s="2">
        <v>7</v>
      </c>
      <c r="G27" s="4">
        <v>2.65</v>
      </c>
      <c r="H27" s="4">
        <f t="shared" si="0"/>
        <v>2.1465000000000001</v>
      </c>
      <c r="I27" s="4">
        <f t="shared" si="1"/>
        <v>15.025500000000001</v>
      </c>
      <c r="J27" s="3" t="s">
        <v>226</v>
      </c>
      <c r="K27" s="3" t="s">
        <v>7390</v>
      </c>
    </row>
    <row r="28" spans="1:11" x14ac:dyDescent="0.2">
      <c r="A28" s="2">
        <v>26</v>
      </c>
      <c r="B28" s="3" t="s">
        <v>7400</v>
      </c>
      <c r="C28" s="3" t="s">
        <v>7401</v>
      </c>
      <c r="D28" s="3" t="s">
        <v>7402</v>
      </c>
      <c r="E28" s="3" t="s">
        <v>2160</v>
      </c>
      <c r="F28" s="2">
        <v>4</v>
      </c>
      <c r="G28" s="4">
        <v>3.71</v>
      </c>
      <c r="H28" s="4">
        <f t="shared" si="0"/>
        <v>3.0051000000000001</v>
      </c>
      <c r="I28" s="4">
        <f t="shared" si="1"/>
        <v>12.0204</v>
      </c>
      <c r="J28" s="3" t="s">
        <v>226</v>
      </c>
      <c r="K28" s="3" t="s">
        <v>7390</v>
      </c>
    </row>
    <row r="29" spans="1:11" x14ac:dyDescent="0.2">
      <c r="A29" s="2">
        <v>27</v>
      </c>
      <c r="B29" s="3" t="s">
        <v>5874</v>
      </c>
      <c r="C29" s="3" t="s">
        <v>5875</v>
      </c>
      <c r="D29" s="3" t="s">
        <v>5876</v>
      </c>
      <c r="E29" s="3" t="s">
        <v>2160</v>
      </c>
      <c r="F29" s="2">
        <v>2</v>
      </c>
      <c r="G29" s="4">
        <v>3.67</v>
      </c>
      <c r="H29" s="4">
        <f t="shared" si="0"/>
        <v>2.9727000000000001</v>
      </c>
      <c r="I29" s="4">
        <f t="shared" si="1"/>
        <v>5.9454000000000002</v>
      </c>
      <c r="J29" s="3" t="s">
        <v>14</v>
      </c>
      <c r="K29" s="3" t="s">
        <v>5830</v>
      </c>
    </row>
    <row r="30" spans="1:11" x14ac:dyDescent="0.2">
      <c r="A30" s="2">
        <v>28</v>
      </c>
      <c r="B30" s="3" t="s">
        <v>7403</v>
      </c>
      <c r="C30" s="3" t="s">
        <v>7404</v>
      </c>
      <c r="D30" s="3" t="s">
        <v>7405</v>
      </c>
      <c r="E30" s="3" t="s">
        <v>2160</v>
      </c>
      <c r="F30" s="2">
        <v>1</v>
      </c>
      <c r="G30" s="4">
        <v>3.71</v>
      </c>
      <c r="H30" s="4">
        <f t="shared" si="0"/>
        <v>3.0051000000000001</v>
      </c>
      <c r="I30" s="4">
        <f t="shared" si="1"/>
        <v>3.0051000000000001</v>
      </c>
      <c r="J30" s="3" t="s">
        <v>226</v>
      </c>
      <c r="K30" s="3" t="s">
        <v>7390</v>
      </c>
    </row>
    <row r="31" spans="1:11" x14ac:dyDescent="0.2">
      <c r="A31" s="2">
        <v>29</v>
      </c>
      <c r="B31" s="3" t="s">
        <v>7406</v>
      </c>
      <c r="C31" s="3" t="s">
        <v>7407</v>
      </c>
      <c r="D31" s="3" t="s">
        <v>7408</v>
      </c>
      <c r="E31" s="3" t="s">
        <v>2160</v>
      </c>
      <c r="F31" s="2">
        <v>3</v>
      </c>
      <c r="G31" s="4">
        <v>4.25</v>
      </c>
      <c r="H31" s="4">
        <f t="shared" si="0"/>
        <v>3.4425000000000003</v>
      </c>
      <c r="I31" s="4">
        <f t="shared" si="1"/>
        <v>10.327500000000001</v>
      </c>
      <c r="J31" s="3" t="s">
        <v>226</v>
      </c>
      <c r="K31" s="3" t="s">
        <v>7390</v>
      </c>
    </row>
    <row r="32" spans="1:11" x14ac:dyDescent="0.2">
      <c r="A32" s="2">
        <v>30</v>
      </c>
      <c r="B32" s="3" t="s">
        <v>7409</v>
      </c>
      <c r="C32" s="3" t="s">
        <v>7410</v>
      </c>
      <c r="D32" s="3" t="s">
        <v>7411</v>
      </c>
      <c r="E32" s="3" t="s">
        <v>2160</v>
      </c>
      <c r="F32" s="2">
        <v>2</v>
      </c>
      <c r="G32" s="4">
        <v>4.1399999999999997</v>
      </c>
      <c r="H32" s="4">
        <f t="shared" si="0"/>
        <v>3.3534000000000002</v>
      </c>
      <c r="I32" s="4">
        <f t="shared" si="1"/>
        <v>6.7068000000000003</v>
      </c>
      <c r="J32" s="3" t="s">
        <v>226</v>
      </c>
      <c r="K32" s="3" t="s">
        <v>5830</v>
      </c>
    </row>
    <row r="33" spans="1:11" x14ac:dyDescent="0.2">
      <c r="A33" s="2">
        <v>31</v>
      </c>
      <c r="B33" s="3" t="s">
        <v>7412</v>
      </c>
      <c r="C33" s="3" t="s">
        <v>7413</v>
      </c>
      <c r="D33" s="3" t="s">
        <v>7414</v>
      </c>
      <c r="E33" s="3" t="s">
        <v>2160</v>
      </c>
      <c r="F33" s="2">
        <v>2</v>
      </c>
      <c r="G33" s="4">
        <v>3.71</v>
      </c>
      <c r="H33" s="4">
        <f t="shared" si="0"/>
        <v>3.0051000000000001</v>
      </c>
      <c r="I33" s="4">
        <f t="shared" si="1"/>
        <v>6.0102000000000002</v>
      </c>
      <c r="J33" s="3" t="s">
        <v>226</v>
      </c>
      <c r="K33" s="3" t="s">
        <v>7390</v>
      </c>
    </row>
    <row r="34" spans="1:11" x14ac:dyDescent="0.2">
      <c r="A34" s="2">
        <v>32</v>
      </c>
      <c r="B34" s="3" t="s">
        <v>7415</v>
      </c>
      <c r="C34" s="3" t="s">
        <v>7416</v>
      </c>
      <c r="D34" s="3" t="s">
        <v>7417</v>
      </c>
      <c r="E34" s="3" t="s">
        <v>2160</v>
      </c>
      <c r="F34" s="2">
        <v>1</v>
      </c>
      <c r="G34" s="4">
        <v>3.71</v>
      </c>
      <c r="H34" s="4">
        <f t="shared" si="0"/>
        <v>3.0051000000000001</v>
      </c>
      <c r="I34" s="4">
        <f t="shared" si="1"/>
        <v>3.0051000000000001</v>
      </c>
      <c r="J34" s="3" t="s">
        <v>226</v>
      </c>
      <c r="K34" s="3" t="s">
        <v>7390</v>
      </c>
    </row>
    <row r="35" spans="1:11" x14ac:dyDescent="0.2">
      <c r="A35" s="2">
        <v>33</v>
      </c>
      <c r="B35" s="3" t="s">
        <v>7418</v>
      </c>
      <c r="C35" s="3" t="s">
        <v>7419</v>
      </c>
      <c r="D35" s="3" t="s">
        <v>7420</v>
      </c>
      <c r="E35" s="3" t="s">
        <v>2160</v>
      </c>
      <c r="F35" s="2">
        <v>1</v>
      </c>
      <c r="G35" s="4">
        <v>4.1399999999999997</v>
      </c>
      <c r="H35" s="4">
        <f t="shared" si="0"/>
        <v>3.3534000000000002</v>
      </c>
      <c r="I35" s="4">
        <f t="shared" si="1"/>
        <v>3.3534000000000002</v>
      </c>
      <c r="J35" s="3" t="s">
        <v>226</v>
      </c>
      <c r="K35" s="3" t="s">
        <v>5830</v>
      </c>
    </row>
    <row r="36" spans="1:11" x14ac:dyDescent="0.2">
      <c r="A36" s="2">
        <v>34</v>
      </c>
      <c r="B36" s="3" t="s">
        <v>7421</v>
      </c>
      <c r="C36" s="3" t="s">
        <v>7422</v>
      </c>
      <c r="D36" s="3" t="s">
        <v>7423</v>
      </c>
      <c r="E36" s="3" t="s">
        <v>2160</v>
      </c>
      <c r="F36" s="2">
        <v>9</v>
      </c>
      <c r="G36" s="4">
        <v>1.33</v>
      </c>
      <c r="H36" s="4">
        <f t="shared" si="0"/>
        <v>1.0773000000000001</v>
      </c>
      <c r="I36" s="4">
        <f t="shared" si="1"/>
        <v>9.6957000000000022</v>
      </c>
      <c r="J36" s="3" t="s">
        <v>226</v>
      </c>
      <c r="K36" s="3" t="s">
        <v>7390</v>
      </c>
    </row>
    <row r="37" spans="1:11" x14ac:dyDescent="0.2">
      <c r="A37" s="2">
        <v>35</v>
      </c>
      <c r="B37" s="3" t="s">
        <v>7424</v>
      </c>
      <c r="C37" s="3" t="s">
        <v>7425</v>
      </c>
      <c r="D37" s="3" t="s">
        <v>7426</v>
      </c>
      <c r="E37" s="3" t="s">
        <v>2160</v>
      </c>
      <c r="F37" s="2">
        <v>1</v>
      </c>
      <c r="G37" s="4">
        <v>2.12</v>
      </c>
      <c r="H37" s="4">
        <f t="shared" si="0"/>
        <v>1.7172000000000001</v>
      </c>
      <c r="I37" s="4">
        <f t="shared" si="1"/>
        <v>1.7172000000000001</v>
      </c>
      <c r="J37" s="3" t="s">
        <v>226</v>
      </c>
      <c r="K37" s="3" t="s">
        <v>7390</v>
      </c>
    </row>
    <row r="38" spans="1:11" x14ac:dyDescent="0.2">
      <c r="A38" s="2">
        <v>36</v>
      </c>
      <c r="B38" s="3" t="s">
        <v>7427</v>
      </c>
      <c r="C38" s="3" t="s">
        <v>7428</v>
      </c>
      <c r="D38" s="3" t="s">
        <v>7429</v>
      </c>
      <c r="E38" s="3" t="s">
        <v>2160</v>
      </c>
      <c r="F38" s="2">
        <v>24</v>
      </c>
      <c r="G38" s="4">
        <v>2.12</v>
      </c>
      <c r="H38" s="4">
        <f t="shared" si="0"/>
        <v>1.7172000000000001</v>
      </c>
      <c r="I38" s="4">
        <f t="shared" si="1"/>
        <v>41.212800000000001</v>
      </c>
      <c r="J38" s="3" t="s">
        <v>226</v>
      </c>
      <c r="K38" s="3" t="s">
        <v>7390</v>
      </c>
    </row>
    <row r="39" spans="1:11" x14ac:dyDescent="0.2">
      <c r="A39" s="2">
        <v>37</v>
      </c>
      <c r="B39" s="3" t="s">
        <v>7430</v>
      </c>
      <c r="C39" s="3" t="s">
        <v>7431</v>
      </c>
      <c r="D39" s="3" t="s">
        <v>7432</v>
      </c>
      <c r="E39" s="3" t="s">
        <v>2160</v>
      </c>
      <c r="F39" s="2">
        <v>11</v>
      </c>
      <c r="G39" s="4">
        <v>1.33</v>
      </c>
      <c r="H39" s="4">
        <f t="shared" si="0"/>
        <v>1.0773000000000001</v>
      </c>
      <c r="I39" s="4">
        <f t="shared" si="1"/>
        <v>11.850300000000001</v>
      </c>
      <c r="J39" s="3" t="s">
        <v>226</v>
      </c>
      <c r="K39" s="3" t="s">
        <v>7390</v>
      </c>
    </row>
    <row r="40" spans="1:11" x14ac:dyDescent="0.2">
      <c r="A40" s="2">
        <v>38</v>
      </c>
      <c r="B40" s="3" t="s">
        <v>7433</v>
      </c>
      <c r="C40" s="3" t="s">
        <v>7434</v>
      </c>
      <c r="D40" s="3" t="s">
        <v>7435</v>
      </c>
      <c r="E40" s="3" t="s">
        <v>2160</v>
      </c>
      <c r="F40" s="2">
        <v>6</v>
      </c>
      <c r="G40" s="4">
        <v>1.33</v>
      </c>
      <c r="H40" s="4">
        <f t="shared" si="0"/>
        <v>1.0773000000000001</v>
      </c>
      <c r="I40" s="4">
        <f t="shared" si="1"/>
        <v>6.4638000000000009</v>
      </c>
      <c r="J40" s="3" t="s">
        <v>226</v>
      </c>
      <c r="K40" s="3" t="s">
        <v>7390</v>
      </c>
    </row>
    <row r="41" spans="1:11" x14ac:dyDescent="0.2">
      <c r="A41" s="2">
        <v>39</v>
      </c>
      <c r="B41" s="3" t="s">
        <v>7436</v>
      </c>
      <c r="C41" s="3" t="s">
        <v>7437</v>
      </c>
      <c r="D41" s="3" t="s">
        <v>7438</v>
      </c>
      <c r="E41" s="3" t="s">
        <v>2160</v>
      </c>
      <c r="F41" s="2">
        <v>2</v>
      </c>
      <c r="G41" s="4">
        <v>1.86</v>
      </c>
      <c r="H41" s="4">
        <f t="shared" si="0"/>
        <v>1.5066000000000002</v>
      </c>
      <c r="I41" s="4">
        <f t="shared" si="1"/>
        <v>3.0132000000000003</v>
      </c>
      <c r="J41" s="3" t="s">
        <v>226</v>
      </c>
      <c r="K41" s="3" t="s">
        <v>7390</v>
      </c>
    </row>
    <row r="42" spans="1:11" x14ac:dyDescent="0.2">
      <c r="A42" s="2">
        <v>40</v>
      </c>
      <c r="B42" s="3" t="s">
        <v>7439</v>
      </c>
      <c r="C42" s="3" t="s">
        <v>7440</v>
      </c>
      <c r="D42" s="3" t="s">
        <v>7441</v>
      </c>
      <c r="E42" s="3" t="s">
        <v>2160</v>
      </c>
      <c r="F42" s="2">
        <v>3</v>
      </c>
      <c r="G42" s="4">
        <v>1.33</v>
      </c>
      <c r="H42" s="4">
        <f t="shared" si="0"/>
        <v>1.0773000000000001</v>
      </c>
      <c r="I42" s="4">
        <f t="shared" si="1"/>
        <v>3.2319000000000004</v>
      </c>
      <c r="J42" s="3" t="s">
        <v>226</v>
      </c>
      <c r="K42" s="3" t="s">
        <v>7390</v>
      </c>
    </row>
    <row r="43" spans="1:11" x14ac:dyDescent="0.2">
      <c r="A43" s="2">
        <v>41</v>
      </c>
      <c r="B43" s="3" t="s">
        <v>7442</v>
      </c>
      <c r="C43" s="3" t="s">
        <v>7443</v>
      </c>
      <c r="D43" s="3" t="s">
        <v>7444</v>
      </c>
      <c r="E43" s="3" t="s">
        <v>2160</v>
      </c>
      <c r="F43" s="2">
        <v>1</v>
      </c>
      <c r="G43" s="4">
        <v>1.33</v>
      </c>
      <c r="H43" s="4">
        <f t="shared" si="0"/>
        <v>1.0773000000000001</v>
      </c>
      <c r="I43" s="4">
        <f t="shared" si="1"/>
        <v>1.0773000000000001</v>
      </c>
      <c r="J43" s="3" t="s">
        <v>226</v>
      </c>
      <c r="K43" s="3" t="s">
        <v>7390</v>
      </c>
    </row>
    <row r="44" spans="1:11" x14ac:dyDescent="0.2">
      <c r="A44" s="2">
        <v>42</v>
      </c>
      <c r="B44" s="3" t="s">
        <v>7445</v>
      </c>
      <c r="C44" s="3" t="s">
        <v>7446</v>
      </c>
      <c r="D44" s="3" t="s">
        <v>7447</v>
      </c>
      <c r="E44" s="3" t="s">
        <v>2160</v>
      </c>
      <c r="F44" s="2">
        <v>10</v>
      </c>
      <c r="G44" s="4">
        <v>1.33</v>
      </c>
      <c r="H44" s="4">
        <f t="shared" si="0"/>
        <v>1.0773000000000001</v>
      </c>
      <c r="I44" s="4">
        <f t="shared" si="1"/>
        <v>10.773000000000001</v>
      </c>
      <c r="J44" s="3" t="s">
        <v>226</v>
      </c>
      <c r="K44" s="3" t="s">
        <v>7390</v>
      </c>
    </row>
    <row r="45" spans="1:11" x14ac:dyDescent="0.2">
      <c r="A45" s="2">
        <v>43</v>
      </c>
      <c r="B45" s="3" t="s">
        <v>7448</v>
      </c>
      <c r="C45" s="3" t="s">
        <v>7449</v>
      </c>
      <c r="D45" s="3" t="s">
        <v>7450</v>
      </c>
      <c r="E45" s="3" t="s">
        <v>2160</v>
      </c>
      <c r="F45" s="2">
        <v>7</v>
      </c>
      <c r="G45" s="4">
        <v>1.33</v>
      </c>
      <c r="H45" s="4">
        <f t="shared" si="0"/>
        <v>1.0773000000000001</v>
      </c>
      <c r="I45" s="4">
        <f t="shared" si="1"/>
        <v>7.541100000000001</v>
      </c>
      <c r="J45" s="3" t="s">
        <v>226</v>
      </c>
      <c r="K45" s="3" t="s">
        <v>7390</v>
      </c>
    </row>
    <row r="46" spans="1:11" x14ac:dyDescent="0.2">
      <c r="A46" s="2">
        <v>44</v>
      </c>
      <c r="B46" s="3" t="s">
        <v>7451</v>
      </c>
      <c r="C46" s="3" t="s">
        <v>7452</v>
      </c>
      <c r="D46" s="3" t="s">
        <v>7453</v>
      </c>
      <c r="E46" s="3" t="s">
        <v>2160</v>
      </c>
      <c r="F46" s="2">
        <v>22</v>
      </c>
      <c r="G46" s="4">
        <v>1.33</v>
      </c>
      <c r="H46" s="4">
        <f t="shared" si="0"/>
        <v>1.0773000000000001</v>
      </c>
      <c r="I46" s="4">
        <f t="shared" si="1"/>
        <v>23.700600000000001</v>
      </c>
      <c r="J46" s="3" t="s">
        <v>226</v>
      </c>
      <c r="K46" s="3" t="s">
        <v>7390</v>
      </c>
    </row>
    <row r="47" spans="1:11" x14ac:dyDescent="0.2">
      <c r="A47" s="2">
        <v>45</v>
      </c>
      <c r="B47" s="3" t="s">
        <v>5805</v>
      </c>
      <c r="C47" s="3" t="s">
        <v>5806</v>
      </c>
      <c r="D47" s="3" t="s">
        <v>5807</v>
      </c>
      <c r="E47" s="3" t="s">
        <v>2160</v>
      </c>
      <c r="F47" s="2">
        <v>1</v>
      </c>
      <c r="G47" s="4">
        <v>18.57</v>
      </c>
      <c r="H47" s="4">
        <f t="shared" si="0"/>
        <v>15.041700000000001</v>
      </c>
      <c r="I47" s="4">
        <f t="shared" si="1"/>
        <v>15.041700000000001</v>
      </c>
      <c r="J47" s="3" t="s">
        <v>14</v>
      </c>
      <c r="K47" s="3" t="s">
        <v>5808</v>
      </c>
    </row>
    <row r="48" spans="1:11" x14ac:dyDescent="0.2">
      <c r="A48" s="2">
        <v>46</v>
      </c>
      <c r="B48" s="3" t="s">
        <v>7454</v>
      </c>
      <c r="C48" s="3" t="s">
        <v>7455</v>
      </c>
      <c r="D48" s="3" t="s">
        <v>7456</v>
      </c>
      <c r="E48" s="3" t="s">
        <v>2160</v>
      </c>
      <c r="F48" s="2">
        <v>1</v>
      </c>
      <c r="G48" s="4">
        <v>0.13</v>
      </c>
      <c r="H48" s="4">
        <f t="shared" si="0"/>
        <v>0.1053</v>
      </c>
      <c r="I48" s="4">
        <f t="shared" si="1"/>
        <v>0.1053</v>
      </c>
      <c r="J48" s="2"/>
      <c r="K48" s="3" t="s">
        <v>2161</v>
      </c>
    </row>
    <row r="49" spans="1:11" x14ac:dyDescent="0.2">
      <c r="A49" s="2">
        <v>47</v>
      </c>
      <c r="B49" s="3" t="s">
        <v>7457</v>
      </c>
      <c r="C49" s="3" t="s">
        <v>7458</v>
      </c>
      <c r="D49" s="3" t="s">
        <v>7459</v>
      </c>
      <c r="E49" s="3" t="s">
        <v>2160</v>
      </c>
      <c r="F49" s="2">
        <v>1</v>
      </c>
      <c r="G49" s="4">
        <v>0.13</v>
      </c>
      <c r="H49" s="4">
        <f t="shared" si="0"/>
        <v>0.1053</v>
      </c>
      <c r="I49" s="4">
        <f t="shared" si="1"/>
        <v>0.1053</v>
      </c>
      <c r="J49" s="2"/>
      <c r="K49" s="3" t="s">
        <v>2161</v>
      </c>
    </row>
    <row r="50" spans="1:11" x14ac:dyDescent="0.2">
      <c r="A50" s="2">
        <v>48</v>
      </c>
      <c r="B50" s="3" t="s">
        <v>7460</v>
      </c>
      <c r="C50" s="3" t="s">
        <v>7461</v>
      </c>
      <c r="D50" s="3" t="s">
        <v>7462</v>
      </c>
      <c r="E50" s="3" t="s">
        <v>2160</v>
      </c>
      <c r="F50" s="2">
        <v>1</v>
      </c>
      <c r="G50" s="4">
        <v>40.880000000000003</v>
      </c>
      <c r="H50" s="4">
        <f t="shared" si="0"/>
        <v>33.1128</v>
      </c>
      <c r="I50" s="4">
        <f t="shared" si="1"/>
        <v>33.1128</v>
      </c>
      <c r="J50" s="3" t="s">
        <v>14</v>
      </c>
      <c r="K50" s="3" t="s">
        <v>5305</v>
      </c>
    </row>
    <row r="51" spans="1:11" x14ac:dyDescent="0.2">
      <c r="A51" s="2">
        <v>49</v>
      </c>
      <c r="B51" s="3" t="s">
        <v>7463</v>
      </c>
      <c r="C51" s="3" t="s">
        <v>7464</v>
      </c>
      <c r="D51" s="3" t="s">
        <v>7465</v>
      </c>
      <c r="E51" s="3" t="s">
        <v>2160</v>
      </c>
      <c r="F51" s="2">
        <v>1</v>
      </c>
      <c r="G51" s="4">
        <v>32.92</v>
      </c>
      <c r="H51" s="4">
        <f t="shared" si="0"/>
        <v>26.665200000000002</v>
      </c>
      <c r="I51" s="4">
        <f t="shared" si="1"/>
        <v>26.665200000000002</v>
      </c>
      <c r="J51" s="3" t="s">
        <v>14</v>
      </c>
      <c r="K51" s="3" t="s">
        <v>5305</v>
      </c>
    </row>
    <row r="52" spans="1:11" x14ac:dyDescent="0.2">
      <c r="A52" s="2">
        <v>50</v>
      </c>
      <c r="B52" s="3" t="s">
        <v>7466</v>
      </c>
      <c r="C52" s="3" t="s">
        <v>7467</v>
      </c>
      <c r="D52" s="3" t="s">
        <v>7468</v>
      </c>
      <c r="E52" s="3" t="s">
        <v>2160</v>
      </c>
      <c r="F52" s="2">
        <v>3</v>
      </c>
      <c r="G52" s="4">
        <v>40.880000000000003</v>
      </c>
      <c r="H52" s="4">
        <f t="shared" si="0"/>
        <v>33.1128</v>
      </c>
      <c r="I52" s="4">
        <f t="shared" si="1"/>
        <v>99.338400000000007</v>
      </c>
      <c r="J52" s="3" t="s">
        <v>14</v>
      </c>
      <c r="K52" s="3" t="s">
        <v>5305</v>
      </c>
    </row>
    <row r="53" spans="1:11" x14ac:dyDescent="0.2">
      <c r="A53" s="2">
        <v>51</v>
      </c>
      <c r="B53" s="3" t="s">
        <v>7469</v>
      </c>
      <c r="C53" s="3" t="s">
        <v>7470</v>
      </c>
      <c r="D53" s="3" t="s">
        <v>7471</v>
      </c>
      <c r="E53" s="3" t="s">
        <v>2160</v>
      </c>
      <c r="F53" s="2">
        <v>1</v>
      </c>
      <c r="G53" s="4">
        <v>0.13</v>
      </c>
      <c r="H53" s="4">
        <f t="shared" si="0"/>
        <v>0.1053</v>
      </c>
      <c r="I53" s="4">
        <f t="shared" si="1"/>
        <v>0.1053</v>
      </c>
      <c r="J53" s="3" t="s">
        <v>14</v>
      </c>
      <c r="K53" s="3" t="s">
        <v>5305</v>
      </c>
    </row>
    <row r="54" spans="1:11" x14ac:dyDescent="0.2">
      <c r="A54" s="2">
        <v>52</v>
      </c>
      <c r="B54" s="3" t="s">
        <v>7472</v>
      </c>
      <c r="C54" s="3" t="s">
        <v>7473</v>
      </c>
      <c r="D54" s="3" t="s">
        <v>7474</v>
      </c>
      <c r="E54" s="3" t="s">
        <v>2160</v>
      </c>
      <c r="F54" s="2">
        <v>2</v>
      </c>
      <c r="G54" s="4">
        <v>11.82</v>
      </c>
      <c r="H54" s="4">
        <f t="shared" si="0"/>
        <v>9.5741999999999994</v>
      </c>
      <c r="I54" s="4">
        <f t="shared" si="1"/>
        <v>19.148399999999999</v>
      </c>
      <c r="J54" s="3" t="s">
        <v>14</v>
      </c>
      <c r="K54" s="3" t="s">
        <v>5384</v>
      </c>
    </row>
    <row r="55" spans="1:11" x14ac:dyDescent="0.2">
      <c r="A55" s="2">
        <v>53</v>
      </c>
      <c r="B55" s="3" t="s">
        <v>7475</v>
      </c>
      <c r="C55" s="3" t="s">
        <v>7476</v>
      </c>
      <c r="D55" s="3" t="s">
        <v>7477</v>
      </c>
      <c r="E55" s="3" t="s">
        <v>2160</v>
      </c>
      <c r="F55" s="2">
        <v>1</v>
      </c>
      <c r="G55" s="4">
        <v>0.13</v>
      </c>
      <c r="H55" s="4">
        <f t="shared" si="0"/>
        <v>0.1053</v>
      </c>
      <c r="I55" s="4">
        <f t="shared" si="1"/>
        <v>0.1053</v>
      </c>
      <c r="J55" s="3" t="s">
        <v>14</v>
      </c>
      <c r="K55" s="3" t="s">
        <v>5430</v>
      </c>
    </row>
    <row r="56" spans="1:11" x14ac:dyDescent="0.2">
      <c r="A56" s="2">
        <v>54</v>
      </c>
      <c r="B56" s="3" t="s">
        <v>7478</v>
      </c>
      <c r="C56" s="3" t="s">
        <v>7479</v>
      </c>
      <c r="D56" s="3" t="s">
        <v>7480</v>
      </c>
      <c r="E56" s="3" t="s">
        <v>2160</v>
      </c>
      <c r="F56" s="2">
        <v>1</v>
      </c>
      <c r="G56" s="4">
        <v>0.13</v>
      </c>
      <c r="H56" s="4">
        <f t="shared" si="0"/>
        <v>0.1053</v>
      </c>
      <c r="I56" s="4">
        <f t="shared" si="1"/>
        <v>0.1053</v>
      </c>
      <c r="J56" s="3" t="s">
        <v>226</v>
      </c>
      <c r="K56" s="3" t="s">
        <v>5310</v>
      </c>
    </row>
    <row r="57" spans="1:11" x14ac:dyDescent="0.2">
      <c r="A57" s="2">
        <v>55</v>
      </c>
      <c r="B57" s="3" t="s">
        <v>7481</v>
      </c>
      <c r="C57" s="3" t="s">
        <v>7482</v>
      </c>
      <c r="D57" s="3" t="s">
        <v>7483</v>
      </c>
      <c r="E57" s="3" t="s">
        <v>2160</v>
      </c>
      <c r="F57" s="2">
        <v>2</v>
      </c>
      <c r="G57" s="4">
        <v>5.71</v>
      </c>
      <c r="H57" s="4">
        <f t="shared" si="0"/>
        <v>4.6251000000000007</v>
      </c>
      <c r="I57" s="4">
        <f t="shared" si="1"/>
        <v>9.2502000000000013</v>
      </c>
      <c r="J57" s="3" t="s">
        <v>226</v>
      </c>
      <c r="K57" s="3" t="s">
        <v>5310</v>
      </c>
    </row>
    <row r="58" spans="1:11" x14ac:dyDescent="0.2">
      <c r="A58" s="2">
        <v>56</v>
      </c>
      <c r="B58" s="3" t="s">
        <v>7484</v>
      </c>
      <c r="C58" s="3" t="s">
        <v>7485</v>
      </c>
      <c r="D58" s="3" t="s">
        <v>7486</v>
      </c>
      <c r="E58" s="3" t="s">
        <v>2160</v>
      </c>
      <c r="F58" s="2">
        <v>2</v>
      </c>
      <c r="G58" s="4">
        <v>0.13</v>
      </c>
      <c r="H58" s="4">
        <f t="shared" si="0"/>
        <v>0.1053</v>
      </c>
      <c r="I58" s="4">
        <f t="shared" si="1"/>
        <v>0.21060000000000001</v>
      </c>
      <c r="J58" s="3" t="s">
        <v>14</v>
      </c>
      <c r="K58" s="3" t="s">
        <v>5430</v>
      </c>
    </row>
    <row r="59" spans="1:11" x14ac:dyDescent="0.2">
      <c r="A59" s="2">
        <v>57</v>
      </c>
      <c r="B59" s="3" t="s">
        <v>7487</v>
      </c>
      <c r="C59" s="3" t="s">
        <v>7488</v>
      </c>
      <c r="D59" s="3" t="s">
        <v>7489</v>
      </c>
      <c r="E59" s="3" t="s">
        <v>2160</v>
      </c>
      <c r="F59" s="2">
        <v>2</v>
      </c>
      <c r="G59" s="4">
        <v>0.13</v>
      </c>
      <c r="H59" s="4">
        <f t="shared" si="0"/>
        <v>0.1053</v>
      </c>
      <c r="I59" s="4">
        <f t="shared" si="1"/>
        <v>0.21060000000000001</v>
      </c>
      <c r="J59" s="3" t="s">
        <v>14</v>
      </c>
      <c r="K59" s="3" t="s">
        <v>5430</v>
      </c>
    </row>
    <row r="60" spans="1:11" x14ac:dyDescent="0.2">
      <c r="A60" s="2">
        <v>58</v>
      </c>
      <c r="B60" s="3" t="s">
        <v>7490</v>
      </c>
      <c r="C60" s="3" t="s">
        <v>7491</v>
      </c>
      <c r="D60" s="3" t="s">
        <v>7492</v>
      </c>
      <c r="E60" s="3" t="s">
        <v>2160</v>
      </c>
      <c r="F60" s="2">
        <v>1</v>
      </c>
      <c r="G60" s="4">
        <v>0.13</v>
      </c>
      <c r="H60" s="4">
        <f t="shared" si="0"/>
        <v>0.1053</v>
      </c>
      <c r="I60" s="4">
        <f t="shared" si="1"/>
        <v>0.1053</v>
      </c>
      <c r="J60" s="3" t="s">
        <v>14</v>
      </c>
      <c r="K60" s="3" t="s">
        <v>5430</v>
      </c>
    </row>
    <row r="61" spans="1:11" x14ac:dyDescent="0.2">
      <c r="A61" s="2">
        <v>59</v>
      </c>
      <c r="B61" s="3" t="s">
        <v>7493</v>
      </c>
      <c r="C61" s="3" t="s">
        <v>7494</v>
      </c>
      <c r="D61" s="3" t="s">
        <v>7495</v>
      </c>
      <c r="E61" s="3" t="s">
        <v>2160</v>
      </c>
      <c r="F61" s="2">
        <v>1</v>
      </c>
      <c r="G61" s="4">
        <v>0.13</v>
      </c>
      <c r="H61" s="4">
        <f t="shared" si="0"/>
        <v>0.1053</v>
      </c>
      <c r="I61" s="4">
        <f t="shared" si="1"/>
        <v>0.1053</v>
      </c>
      <c r="J61" s="3" t="s">
        <v>14</v>
      </c>
      <c r="K61" s="3" t="s">
        <v>5430</v>
      </c>
    </row>
    <row r="62" spans="1:11" x14ac:dyDescent="0.2">
      <c r="A62" s="2">
        <v>60</v>
      </c>
      <c r="B62" s="3" t="s">
        <v>7496</v>
      </c>
      <c r="C62" s="3" t="s">
        <v>7497</v>
      </c>
      <c r="D62" s="3" t="s">
        <v>7498</v>
      </c>
      <c r="E62" s="3" t="s">
        <v>2160</v>
      </c>
      <c r="F62" s="2">
        <v>1</v>
      </c>
      <c r="G62" s="4">
        <v>0.13</v>
      </c>
      <c r="H62" s="4">
        <f t="shared" si="0"/>
        <v>0.1053</v>
      </c>
      <c r="I62" s="4">
        <f t="shared" si="1"/>
        <v>0.1053</v>
      </c>
      <c r="J62" s="3" t="s">
        <v>14</v>
      </c>
      <c r="K62" s="3" t="s">
        <v>7499</v>
      </c>
    </row>
    <row r="63" spans="1:11" x14ac:dyDescent="0.2">
      <c r="A63" s="2">
        <v>61</v>
      </c>
      <c r="B63" s="3" t="s">
        <v>7500</v>
      </c>
      <c r="C63" s="3" t="s">
        <v>7501</v>
      </c>
      <c r="D63" s="3" t="s">
        <v>7502</v>
      </c>
      <c r="E63" s="3" t="s">
        <v>2160</v>
      </c>
      <c r="F63" s="2">
        <v>2</v>
      </c>
      <c r="G63" s="4">
        <v>0.13</v>
      </c>
      <c r="H63" s="4">
        <f t="shared" si="0"/>
        <v>0.1053</v>
      </c>
      <c r="I63" s="4">
        <f t="shared" si="1"/>
        <v>0.21060000000000001</v>
      </c>
      <c r="J63" s="3" t="s">
        <v>14</v>
      </c>
      <c r="K63" s="3" t="s">
        <v>5430</v>
      </c>
    </row>
    <row r="64" spans="1:11" x14ac:dyDescent="0.2">
      <c r="A64" s="2">
        <v>62</v>
      </c>
      <c r="B64" s="3" t="s">
        <v>6127</v>
      </c>
      <c r="C64" s="3" t="s">
        <v>6128</v>
      </c>
      <c r="D64" s="3" t="s">
        <v>6129</v>
      </c>
      <c r="E64" s="3" t="s">
        <v>2160</v>
      </c>
      <c r="F64" s="2">
        <v>1</v>
      </c>
      <c r="G64" s="4">
        <v>0.13</v>
      </c>
      <c r="H64" s="4">
        <f t="shared" si="0"/>
        <v>0.1053</v>
      </c>
      <c r="I64" s="4">
        <f t="shared" si="1"/>
        <v>0.1053</v>
      </c>
      <c r="J64" s="3" t="s">
        <v>14</v>
      </c>
      <c r="K64" s="3" t="s">
        <v>5384</v>
      </c>
    </row>
    <row r="65" spans="1:11" x14ac:dyDescent="0.2">
      <c r="A65" s="2">
        <v>63</v>
      </c>
      <c r="B65" s="3" t="s">
        <v>7503</v>
      </c>
      <c r="C65" s="3" t="s">
        <v>7504</v>
      </c>
      <c r="D65" s="3" t="s">
        <v>7505</v>
      </c>
      <c r="E65" s="3" t="s">
        <v>2160</v>
      </c>
      <c r="F65" s="2">
        <v>1</v>
      </c>
      <c r="G65" s="4">
        <v>0.13</v>
      </c>
      <c r="H65" s="4">
        <f t="shared" si="0"/>
        <v>0.1053</v>
      </c>
      <c r="I65" s="4">
        <f t="shared" si="1"/>
        <v>0.1053</v>
      </c>
      <c r="J65" s="3" t="s">
        <v>14</v>
      </c>
      <c r="K65" s="3" t="s">
        <v>5384</v>
      </c>
    </row>
    <row r="66" spans="1:11" x14ac:dyDescent="0.2">
      <c r="A66" s="2">
        <v>64</v>
      </c>
      <c r="B66" s="3" t="s">
        <v>7506</v>
      </c>
      <c r="C66" s="3" t="s">
        <v>7507</v>
      </c>
      <c r="D66" s="3" t="s">
        <v>7508</v>
      </c>
      <c r="E66" s="3" t="s">
        <v>2160</v>
      </c>
      <c r="F66" s="2">
        <v>2</v>
      </c>
      <c r="G66" s="4">
        <v>0.13</v>
      </c>
      <c r="H66" s="4">
        <f t="shared" si="0"/>
        <v>0.1053</v>
      </c>
      <c r="I66" s="4">
        <f t="shared" si="1"/>
        <v>0.21060000000000001</v>
      </c>
      <c r="J66" s="3" t="s">
        <v>14</v>
      </c>
      <c r="K66" s="3" t="s">
        <v>5384</v>
      </c>
    </row>
    <row r="67" spans="1:11" x14ac:dyDescent="0.2">
      <c r="A67" s="2">
        <v>65</v>
      </c>
      <c r="B67" s="3" t="s">
        <v>7509</v>
      </c>
      <c r="C67" s="3" t="s">
        <v>7510</v>
      </c>
      <c r="D67" s="3" t="s">
        <v>7511</v>
      </c>
      <c r="E67" s="3" t="s">
        <v>2160</v>
      </c>
      <c r="F67" s="2">
        <v>2</v>
      </c>
      <c r="G67" s="4">
        <v>0.13</v>
      </c>
      <c r="H67" s="4">
        <f t="shared" si="0"/>
        <v>0.1053</v>
      </c>
      <c r="I67" s="4">
        <f t="shared" si="1"/>
        <v>0.21060000000000001</v>
      </c>
      <c r="J67" s="3" t="s">
        <v>14</v>
      </c>
      <c r="K67" s="3" t="s">
        <v>7512</v>
      </c>
    </row>
    <row r="68" spans="1:11" x14ac:dyDescent="0.2">
      <c r="A68" s="2">
        <v>66</v>
      </c>
      <c r="B68" s="3" t="s">
        <v>7513</v>
      </c>
      <c r="C68" s="3" t="s">
        <v>7514</v>
      </c>
      <c r="D68" s="3" t="s">
        <v>7515</v>
      </c>
      <c r="E68" s="3" t="s">
        <v>2160</v>
      </c>
      <c r="F68" s="2">
        <v>2</v>
      </c>
      <c r="G68" s="4">
        <v>0.13</v>
      </c>
      <c r="H68" s="4">
        <f t="shared" ref="H68:H131" si="2">G68*0.9*0.9</f>
        <v>0.1053</v>
      </c>
      <c r="I68" s="4">
        <f t="shared" ref="I68:I131" si="3">F68*H68</f>
        <v>0.21060000000000001</v>
      </c>
      <c r="J68" s="3" t="s">
        <v>14</v>
      </c>
      <c r="K68" s="3" t="s">
        <v>7499</v>
      </c>
    </row>
    <row r="69" spans="1:11" x14ac:dyDescent="0.2">
      <c r="A69" s="2">
        <v>67</v>
      </c>
      <c r="B69" s="3" t="s">
        <v>7516</v>
      </c>
      <c r="C69" s="3" t="s">
        <v>7517</v>
      </c>
      <c r="D69" s="3" t="s">
        <v>7518</v>
      </c>
      <c r="E69" s="3" t="s">
        <v>2160</v>
      </c>
      <c r="F69" s="2">
        <v>1</v>
      </c>
      <c r="G69" s="4">
        <v>0.13</v>
      </c>
      <c r="H69" s="4">
        <f t="shared" si="2"/>
        <v>0.1053</v>
      </c>
      <c r="I69" s="4">
        <f t="shared" si="3"/>
        <v>0.1053</v>
      </c>
      <c r="J69" s="3" t="s">
        <v>14</v>
      </c>
      <c r="K69" s="3" t="s">
        <v>5430</v>
      </c>
    </row>
    <row r="70" spans="1:11" x14ac:dyDescent="0.2">
      <c r="A70" s="2">
        <v>68</v>
      </c>
      <c r="B70" s="3" t="s">
        <v>7519</v>
      </c>
      <c r="C70" s="3" t="s">
        <v>7520</v>
      </c>
      <c r="D70" s="3" t="s">
        <v>7521</v>
      </c>
      <c r="E70" s="3" t="s">
        <v>2160</v>
      </c>
      <c r="F70" s="2">
        <v>1</v>
      </c>
      <c r="G70" s="4">
        <v>0.13</v>
      </c>
      <c r="H70" s="4">
        <f t="shared" si="2"/>
        <v>0.1053</v>
      </c>
      <c r="I70" s="4">
        <f t="shared" si="3"/>
        <v>0.1053</v>
      </c>
      <c r="J70" s="3" t="s">
        <v>14</v>
      </c>
      <c r="K70" s="3" t="s">
        <v>5430</v>
      </c>
    </row>
    <row r="71" spans="1:11" x14ac:dyDescent="0.2">
      <c r="A71" s="2">
        <v>69</v>
      </c>
      <c r="B71" s="3" t="s">
        <v>7522</v>
      </c>
      <c r="C71" s="3" t="s">
        <v>7523</v>
      </c>
      <c r="D71" s="3" t="s">
        <v>7524</v>
      </c>
      <c r="E71" s="3" t="s">
        <v>2160</v>
      </c>
      <c r="F71" s="2">
        <v>1</v>
      </c>
      <c r="G71" s="4">
        <v>0.13</v>
      </c>
      <c r="H71" s="4">
        <f t="shared" si="2"/>
        <v>0.1053</v>
      </c>
      <c r="I71" s="4">
        <f t="shared" si="3"/>
        <v>0.1053</v>
      </c>
      <c r="J71" s="3" t="s">
        <v>14</v>
      </c>
      <c r="K71" s="3" t="s">
        <v>5430</v>
      </c>
    </row>
    <row r="72" spans="1:11" x14ac:dyDescent="0.2">
      <c r="A72" s="2">
        <v>70</v>
      </c>
      <c r="B72" s="3" t="s">
        <v>7525</v>
      </c>
      <c r="C72" s="3" t="s">
        <v>7526</v>
      </c>
      <c r="D72" s="3" t="s">
        <v>7527</v>
      </c>
      <c r="E72" s="3" t="s">
        <v>2160</v>
      </c>
      <c r="F72" s="2">
        <v>1</v>
      </c>
      <c r="G72" s="4">
        <v>0.13</v>
      </c>
      <c r="H72" s="4">
        <f t="shared" si="2"/>
        <v>0.1053</v>
      </c>
      <c r="I72" s="4">
        <f t="shared" si="3"/>
        <v>0.1053</v>
      </c>
      <c r="J72" s="3" t="s">
        <v>14</v>
      </c>
      <c r="K72" s="3" t="s">
        <v>5384</v>
      </c>
    </row>
    <row r="73" spans="1:11" x14ac:dyDescent="0.2">
      <c r="A73" s="2">
        <v>71</v>
      </c>
      <c r="B73" s="3" t="s">
        <v>7528</v>
      </c>
      <c r="C73" s="3" t="s">
        <v>7529</v>
      </c>
      <c r="D73" s="3" t="s">
        <v>7530</v>
      </c>
      <c r="E73" s="3" t="s">
        <v>2160</v>
      </c>
      <c r="F73" s="2">
        <v>2</v>
      </c>
      <c r="G73" s="4">
        <v>0.13</v>
      </c>
      <c r="H73" s="4">
        <f t="shared" si="2"/>
        <v>0.1053</v>
      </c>
      <c r="I73" s="4">
        <f t="shared" si="3"/>
        <v>0.21060000000000001</v>
      </c>
      <c r="J73" s="3" t="s">
        <v>14</v>
      </c>
      <c r="K73" s="3" t="s">
        <v>7499</v>
      </c>
    </row>
    <row r="74" spans="1:11" x14ac:dyDescent="0.2">
      <c r="A74" s="2">
        <v>72</v>
      </c>
      <c r="B74" s="3" t="s">
        <v>7531</v>
      </c>
      <c r="C74" s="3" t="s">
        <v>7532</v>
      </c>
      <c r="D74" s="3" t="s">
        <v>7533</v>
      </c>
      <c r="E74" s="3" t="s">
        <v>2160</v>
      </c>
      <c r="F74" s="2">
        <v>1</v>
      </c>
      <c r="G74" s="4">
        <v>0.13</v>
      </c>
      <c r="H74" s="4">
        <f t="shared" si="2"/>
        <v>0.1053</v>
      </c>
      <c r="I74" s="4">
        <f t="shared" si="3"/>
        <v>0.1053</v>
      </c>
      <c r="J74" s="3" t="s">
        <v>14</v>
      </c>
      <c r="K74" s="3" t="s">
        <v>7499</v>
      </c>
    </row>
    <row r="75" spans="1:11" x14ac:dyDescent="0.2">
      <c r="A75" s="2">
        <v>73</v>
      </c>
      <c r="B75" s="3" t="s">
        <v>7534</v>
      </c>
      <c r="C75" s="3" t="s">
        <v>7535</v>
      </c>
      <c r="D75" s="3" t="s">
        <v>7536</v>
      </c>
      <c r="E75" s="3" t="s">
        <v>2160</v>
      </c>
      <c r="F75" s="2">
        <v>1</v>
      </c>
      <c r="G75" s="4">
        <v>0.13</v>
      </c>
      <c r="H75" s="4">
        <f t="shared" si="2"/>
        <v>0.1053</v>
      </c>
      <c r="I75" s="4">
        <f t="shared" si="3"/>
        <v>0.1053</v>
      </c>
      <c r="J75" s="3" t="s">
        <v>226</v>
      </c>
      <c r="K75" s="3" t="s">
        <v>5384</v>
      </c>
    </row>
    <row r="76" spans="1:11" x14ac:dyDescent="0.2">
      <c r="A76" s="2">
        <v>74</v>
      </c>
      <c r="B76" s="3" t="s">
        <v>7537</v>
      </c>
      <c r="C76" s="3" t="s">
        <v>7538</v>
      </c>
      <c r="D76" s="3" t="s">
        <v>7539</v>
      </c>
      <c r="E76" s="3" t="s">
        <v>2160</v>
      </c>
      <c r="F76" s="2">
        <v>1</v>
      </c>
      <c r="G76" s="4">
        <v>0.13</v>
      </c>
      <c r="H76" s="4">
        <f t="shared" si="2"/>
        <v>0.1053</v>
      </c>
      <c r="I76" s="4">
        <f t="shared" si="3"/>
        <v>0.1053</v>
      </c>
      <c r="J76" s="3" t="s">
        <v>226</v>
      </c>
      <c r="K76" s="3" t="s">
        <v>5384</v>
      </c>
    </row>
    <row r="77" spans="1:11" x14ac:dyDescent="0.2">
      <c r="A77" s="2">
        <v>75</v>
      </c>
      <c r="B77" s="3" t="s">
        <v>7540</v>
      </c>
      <c r="C77" s="3" t="s">
        <v>7541</v>
      </c>
      <c r="D77" s="3" t="s">
        <v>7542</v>
      </c>
      <c r="E77" s="3" t="s">
        <v>2160</v>
      </c>
      <c r="F77" s="2">
        <v>1</v>
      </c>
      <c r="G77" s="4">
        <v>0.13</v>
      </c>
      <c r="H77" s="4">
        <f t="shared" si="2"/>
        <v>0.1053</v>
      </c>
      <c r="I77" s="4">
        <f t="shared" si="3"/>
        <v>0.1053</v>
      </c>
      <c r="J77" s="3" t="s">
        <v>226</v>
      </c>
      <c r="K77" s="3" t="s">
        <v>5384</v>
      </c>
    </row>
    <row r="78" spans="1:11" x14ac:dyDescent="0.2">
      <c r="A78" s="2">
        <v>76</v>
      </c>
      <c r="B78" s="3" t="s">
        <v>7543</v>
      </c>
      <c r="C78" s="3" t="s">
        <v>7544</v>
      </c>
      <c r="D78" s="3" t="s">
        <v>7545</v>
      </c>
      <c r="E78" s="3" t="s">
        <v>2160</v>
      </c>
      <c r="F78" s="2">
        <v>2</v>
      </c>
      <c r="G78" s="4">
        <v>0.13</v>
      </c>
      <c r="H78" s="4">
        <f t="shared" si="2"/>
        <v>0.1053</v>
      </c>
      <c r="I78" s="4">
        <f t="shared" si="3"/>
        <v>0.21060000000000001</v>
      </c>
      <c r="J78" s="3" t="s">
        <v>226</v>
      </c>
      <c r="K78" s="3" t="s">
        <v>5384</v>
      </c>
    </row>
    <row r="79" spans="1:11" x14ac:dyDescent="0.2">
      <c r="A79" s="2">
        <v>77</v>
      </c>
      <c r="B79" s="3" t="s">
        <v>7546</v>
      </c>
      <c r="C79" s="3" t="s">
        <v>7547</v>
      </c>
      <c r="D79" s="3" t="s">
        <v>7548</v>
      </c>
      <c r="E79" s="3" t="s">
        <v>2160</v>
      </c>
      <c r="F79" s="2">
        <v>1</v>
      </c>
      <c r="G79" s="4">
        <v>0.13</v>
      </c>
      <c r="H79" s="4">
        <f t="shared" si="2"/>
        <v>0.1053</v>
      </c>
      <c r="I79" s="4">
        <f t="shared" si="3"/>
        <v>0.1053</v>
      </c>
      <c r="J79" s="3" t="s">
        <v>14</v>
      </c>
      <c r="K79" s="3" t="s">
        <v>5384</v>
      </c>
    </row>
    <row r="80" spans="1:11" x14ac:dyDescent="0.2">
      <c r="A80" s="2">
        <v>78</v>
      </c>
      <c r="B80" s="3" t="s">
        <v>7549</v>
      </c>
      <c r="C80" s="3" t="s">
        <v>7550</v>
      </c>
      <c r="D80" s="3" t="s">
        <v>7551</v>
      </c>
      <c r="E80" s="3" t="s">
        <v>2160</v>
      </c>
      <c r="F80" s="2">
        <v>2</v>
      </c>
      <c r="G80" s="4">
        <v>0.13</v>
      </c>
      <c r="H80" s="4">
        <f t="shared" si="2"/>
        <v>0.1053</v>
      </c>
      <c r="I80" s="4">
        <f t="shared" si="3"/>
        <v>0.21060000000000001</v>
      </c>
      <c r="J80" s="3" t="s">
        <v>226</v>
      </c>
      <c r="K80" s="3" t="s">
        <v>5384</v>
      </c>
    </row>
    <row r="81" spans="1:11" x14ac:dyDescent="0.2">
      <c r="A81" s="2">
        <v>79</v>
      </c>
      <c r="B81" s="3" t="s">
        <v>7552</v>
      </c>
      <c r="C81" s="3" t="s">
        <v>7553</v>
      </c>
      <c r="D81" s="3" t="s">
        <v>7554</v>
      </c>
      <c r="E81" s="3" t="s">
        <v>2160</v>
      </c>
      <c r="F81" s="2">
        <v>1</v>
      </c>
      <c r="G81" s="4">
        <v>0.13</v>
      </c>
      <c r="H81" s="4">
        <f t="shared" si="2"/>
        <v>0.1053</v>
      </c>
      <c r="I81" s="4">
        <f t="shared" si="3"/>
        <v>0.1053</v>
      </c>
      <c r="J81" s="3" t="s">
        <v>226</v>
      </c>
      <c r="K81" s="3" t="s">
        <v>5384</v>
      </c>
    </row>
    <row r="82" spans="1:11" x14ac:dyDescent="0.2">
      <c r="A82" s="2">
        <v>80</v>
      </c>
      <c r="B82" s="3" t="s">
        <v>7555</v>
      </c>
      <c r="C82" s="3" t="s">
        <v>7556</v>
      </c>
      <c r="D82" s="3" t="s">
        <v>7557</v>
      </c>
      <c r="E82" s="3" t="s">
        <v>2160</v>
      </c>
      <c r="F82" s="2">
        <v>1</v>
      </c>
      <c r="G82" s="4">
        <v>0.13</v>
      </c>
      <c r="H82" s="4">
        <f t="shared" si="2"/>
        <v>0.1053</v>
      </c>
      <c r="I82" s="4">
        <f t="shared" si="3"/>
        <v>0.1053</v>
      </c>
      <c r="J82" s="3" t="s">
        <v>226</v>
      </c>
      <c r="K82" s="3" t="s">
        <v>5384</v>
      </c>
    </row>
    <row r="83" spans="1:11" x14ac:dyDescent="0.2">
      <c r="A83" s="2">
        <v>81</v>
      </c>
      <c r="B83" s="3" t="s">
        <v>7558</v>
      </c>
      <c r="C83" s="3" t="s">
        <v>7559</v>
      </c>
      <c r="D83" s="3" t="s">
        <v>7560</v>
      </c>
      <c r="E83" s="3" t="s">
        <v>2160</v>
      </c>
      <c r="F83" s="2">
        <v>5</v>
      </c>
      <c r="G83" s="4">
        <v>33.11</v>
      </c>
      <c r="H83" s="4">
        <f t="shared" si="2"/>
        <v>26.819099999999999</v>
      </c>
      <c r="I83" s="4">
        <f t="shared" si="3"/>
        <v>134.09549999999999</v>
      </c>
      <c r="J83" s="3" t="s">
        <v>14</v>
      </c>
      <c r="K83" s="3" t="s">
        <v>5467</v>
      </c>
    </row>
    <row r="84" spans="1:11" x14ac:dyDescent="0.2">
      <c r="A84" s="2">
        <v>82</v>
      </c>
      <c r="B84" s="3" t="s">
        <v>7561</v>
      </c>
      <c r="C84" s="3" t="s">
        <v>7562</v>
      </c>
      <c r="D84" s="3" t="s">
        <v>7563</v>
      </c>
      <c r="E84" s="3" t="s">
        <v>2160</v>
      </c>
      <c r="F84" s="2">
        <v>5</v>
      </c>
      <c r="G84" s="4">
        <v>33.11</v>
      </c>
      <c r="H84" s="4">
        <f t="shared" si="2"/>
        <v>26.819099999999999</v>
      </c>
      <c r="I84" s="4">
        <f t="shared" si="3"/>
        <v>134.09549999999999</v>
      </c>
      <c r="J84" s="3" t="s">
        <v>14</v>
      </c>
      <c r="K84" s="3" t="s">
        <v>5467</v>
      </c>
    </row>
    <row r="85" spans="1:11" x14ac:dyDescent="0.2">
      <c r="A85" s="2">
        <v>83</v>
      </c>
      <c r="B85" s="3" t="s">
        <v>7564</v>
      </c>
      <c r="C85" s="3" t="s">
        <v>7565</v>
      </c>
      <c r="D85" s="3" t="s">
        <v>7566</v>
      </c>
      <c r="E85" s="3" t="s">
        <v>2160</v>
      </c>
      <c r="F85" s="2">
        <v>2</v>
      </c>
      <c r="G85" s="4">
        <v>33.11</v>
      </c>
      <c r="H85" s="4">
        <f t="shared" si="2"/>
        <v>26.819099999999999</v>
      </c>
      <c r="I85" s="4">
        <f t="shared" si="3"/>
        <v>53.638199999999998</v>
      </c>
      <c r="J85" s="3" t="s">
        <v>14</v>
      </c>
      <c r="K85" s="3" t="s">
        <v>5467</v>
      </c>
    </row>
    <row r="86" spans="1:11" x14ac:dyDescent="0.2">
      <c r="A86" s="2">
        <v>84</v>
      </c>
      <c r="B86" s="3" t="s">
        <v>7567</v>
      </c>
      <c r="C86" s="3" t="s">
        <v>7568</v>
      </c>
      <c r="D86" s="3" t="s">
        <v>7569</v>
      </c>
      <c r="E86" s="3" t="s">
        <v>2160</v>
      </c>
      <c r="F86" s="2">
        <v>2</v>
      </c>
      <c r="G86" s="4">
        <v>33.11</v>
      </c>
      <c r="H86" s="4">
        <f t="shared" si="2"/>
        <v>26.819099999999999</v>
      </c>
      <c r="I86" s="4">
        <f t="shared" si="3"/>
        <v>53.638199999999998</v>
      </c>
      <c r="J86" s="3" t="s">
        <v>14</v>
      </c>
      <c r="K86" s="3" t="s">
        <v>5467</v>
      </c>
    </row>
    <row r="87" spans="1:11" x14ac:dyDescent="0.2">
      <c r="A87" s="2">
        <v>85</v>
      </c>
      <c r="B87" s="3" t="s">
        <v>7570</v>
      </c>
      <c r="C87" s="3" t="s">
        <v>7571</v>
      </c>
      <c r="D87" s="3" t="s">
        <v>7572</v>
      </c>
      <c r="E87" s="3" t="s">
        <v>2160</v>
      </c>
      <c r="F87" s="2">
        <v>1</v>
      </c>
      <c r="G87" s="4">
        <v>0.13</v>
      </c>
      <c r="H87" s="4">
        <f t="shared" si="2"/>
        <v>0.1053</v>
      </c>
      <c r="I87" s="4">
        <f t="shared" si="3"/>
        <v>0.1053</v>
      </c>
      <c r="J87" s="3" t="s">
        <v>107</v>
      </c>
      <c r="K87" s="3" t="s">
        <v>5384</v>
      </c>
    </row>
    <row r="88" spans="1:11" x14ac:dyDescent="0.2">
      <c r="A88" s="2">
        <v>86</v>
      </c>
      <c r="B88" s="3" t="s">
        <v>7573</v>
      </c>
      <c r="C88" s="3" t="s">
        <v>7574</v>
      </c>
      <c r="D88" s="3" t="s">
        <v>7575</v>
      </c>
      <c r="E88" s="3" t="s">
        <v>2160</v>
      </c>
      <c r="F88" s="2">
        <v>1</v>
      </c>
      <c r="G88" s="4">
        <v>38.159999999999997</v>
      </c>
      <c r="H88" s="4">
        <f t="shared" si="2"/>
        <v>30.909600000000001</v>
      </c>
      <c r="I88" s="4">
        <f t="shared" si="3"/>
        <v>30.909600000000001</v>
      </c>
      <c r="J88" s="3" t="s">
        <v>14</v>
      </c>
      <c r="K88" s="3" t="s">
        <v>5430</v>
      </c>
    </row>
    <row r="89" spans="1:11" x14ac:dyDescent="0.2">
      <c r="A89" s="2">
        <v>87</v>
      </c>
      <c r="B89" s="3" t="s">
        <v>7576</v>
      </c>
      <c r="C89" s="3" t="s">
        <v>7577</v>
      </c>
      <c r="D89" s="3" t="s">
        <v>7578</v>
      </c>
      <c r="E89" s="3" t="s">
        <v>2160</v>
      </c>
      <c r="F89" s="2">
        <v>1</v>
      </c>
      <c r="G89" s="4">
        <v>25.91</v>
      </c>
      <c r="H89" s="4">
        <f t="shared" si="2"/>
        <v>20.987099999999998</v>
      </c>
      <c r="I89" s="4">
        <f t="shared" si="3"/>
        <v>20.987099999999998</v>
      </c>
      <c r="J89" s="3" t="s">
        <v>14</v>
      </c>
      <c r="K89" s="3" t="s">
        <v>5384</v>
      </c>
    </row>
    <row r="90" spans="1:11" x14ac:dyDescent="0.2">
      <c r="A90" s="2">
        <v>88</v>
      </c>
      <c r="B90" s="3" t="s">
        <v>7579</v>
      </c>
      <c r="C90" s="3" t="s">
        <v>7580</v>
      </c>
      <c r="D90" s="3" t="s">
        <v>7581</v>
      </c>
      <c r="E90" s="3" t="s">
        <v>2160</v>
      </c>
      <c r="F90" s="2">
        <v>1</v>
      </c>
      <c r="G90" s="4">
        <v>0.13</v>
      </c>
      <c r="H90" s="4">
        <f t="shared" si="2"/>
        <v>0.1053</v>
      </c>
      <c r="I90" s="4">
        <f t="shared" si="3"/>
        <v>0.1053</v>
      </c>
      <c r="J90" s="3" t="s">
        <v>226</v>
      </c>
      <c r="K90" s="3" t="s">
        <v>5384</v>
      </c>
    </row>
    <row r="91" spans="1:11" x14ac:dyDescent="0.2">
      <c r="A91" s="2">
        <v>89</v>
      </c>
      <c r="B91" s="3" t="s">
        <v>7582</v>
      </c>
      <c r="C91" s="3" t="s">
        <v>7583</v>
      </c>
      <c r="D91" s="3" t="s">
        <v>7584</v>
      </c>
      <c r="E91" s="3" t="s">
        <v>2160</v>
      </c>
      <c r="F91" s="2">
        <v>1</v>
      </c>
      <c r="G91" s="4">
        <v>0.13</v>
      </c>
      <c r="H91" s="4">
        <f t="shared" si="2"/>
        <v>0.1053</v>
      </c>
      <c r="I91" s="4">
        <f t="shared" si="3"/>
        <v>0.1053</v>
      </c>
      <c r="J91" s="3" t="s">
        <v>226</v>
      </c>
      <c r="K91" s="3" t="s">
        <v>5384</v>
      </c>
    </row>
    <row r="92" spans="1:11" x14ac:dyDescent="0.2">
      <c r="A92" s="2">
        <v>90</v>
      </c>
      <c r="B92" s="3" t="s">
        <v>7585</v>
      </c>
      <c r="C92" s="3" t="s">
        <v>7586</v>
      </c>
      <c r="D92" s="3" t="s">
        <v>7587</v>
      </c>
      <c r="E92" s="3" t="s">
        <v>13</v>
      </c>
      <c r="F92" s="2">
        <v>5</v>
      </c>
      <c r="G92" s="4">
        <v>5.71</v>
      </c>
      <c r="H92" s="4">
        <f t="shared" si="2"/>
        <v>4.6251000000000007</v>
      </c>
      <c r="I92" s="4">
        <f t="shared" si="3"/>
        <v>23.125500000000002</v>
      </c>
      <c r="J92" s="3" t="s">
        <v>226</v>
      </c>
      <c r="K92" s="3" t="s">
        <v>5919</v>
      </c>
    </row>
    <row r="93" spans="1:11" x14ac:dyDescent="0.2">
      <c r="A93" s="2">
        <v>91</v>
      </c>
      <c r="B93" s="3" t="s">
        <v>7588</v>
      </c>
      <c r="C93" s="3" t="s">
        <v>7589</v>
      </c>
      <c r="D93" s="3" t="s">
        <v>7590</v>
      </c>
      <c r="E93" s="3" t="s">
        <v>13</v>
      </c>
      <c r="F93" s="2">
        <v>9</v>
      </c>
      <c r="G93" s="4">
        <v>5.71</v>
      </c>
      <c r="H93" s="4">
        <f t="shared" si="2"/>
        <v>4.6251000000000007</v>
      </c>
      <c r="I93" s="4">
        <f t="shared" si="3"/>
        <v>41.625900000000009</v>
      </c>
      <c r="J93" s="3" t="s">
        <v>226</v>
      </c>
      <c r="K93" s="3" t="s">
        <v>5919</v>
      </c>
    </row>
    <row r="94" spans="1:11" x14ac:dyDescent="0.2">
      <c r="A94" s="2">
        <v>92</v>
      </c>
      <c r="B94" s="3" t="s">
        <v>7591</v>
      </c>
      <c r="C94" s="3" t="s">
        <v>7592</v>
      </c>
      <c r="D94" s="3" t="s">
        <v>7593</v>
      </c>
      <c r="E94" s="3" t="s">
        <v>13</v>
      </c>
      <c r="F94" s="2">
        <v>2</v>
      </c>
      <c r="G94" s="4">
        <v>5.26</v>
      </c>
      <c r="H94" s="4">
        <f t="shared" si="2"/>
        <v>4.2606000000000002</v>
      </c>
      <c r="I94" s="4">
        <f t="shared" si="3"/>
        <v>8.5212000000000003</v>
      </c>
      <c r="J94" s="3" t="s">
        <v>226</v>
      </c>
      <c r="K94" s="3" t="s">
        <v>5919</v>
      </c>
    </row>
    <row r="95" spans="1:11" x14ac:dyDescent="0.2">
      <c r="A95" s="2">
        <v>93</v>
      </c>
      <c r="B95" s="3" t="s">
        <v>7594</v>
      </c>
      <c r="C95" s="3" t="s">
        <v>7595</v>
      </c>
      <c r="D95" s="3" t="s">
        <v>7596</v>
      </c>
      <c r="E95" s="3" t="s">
        <v>13</v>
      </c>
      <c r="F95" s="2">
        <v>2</v>
      </c>
      <c r="G95" s="4">
        <v>5.26</v>
      </c>
      <c r="H95" s="4">
        <f t="shared" si="2"/>
        <v>4.2606000000000002</v>
      </c>
      <c r="I95" s="4">
        <f t="shared" si="3"/>
        <v>8.5212000000000003</v>
      </c>
      <c r="J95" s="3" t="s">
        <v>226</v>
      </c>
      <c r="K95" s="3" t="s">
        <v>5919</v>
      </c>
    </row>
    <row r="96" spans="1:11" x14ac:dyDescent="0.2">
      <c r="A96" s="2">
        <v>94</v>
      </c>
      <c r="B96" s="3" t="s">
        <v>7597</v>
      </c>
      <c r="C96" s="3" t="s">
        <v>7598</v>
      </c>
      <c r="D96" s="3" t="s">
        <v>7599</v>
      </c>
      <c r="E96" s="3" t="s">
        <v>13</v>
      </c>
      <c r="F96" s="2">
        <v>3</v>
      </c>
      <c r="G96" s="4">
        <v>5.26</v>
      </c>
      <c r="H96" s="4">
        <f t="shared" si="2"/>
        <v>4.2606000000000002</v>
      </c>
      <c r="I96" s="4">
        <f t="shared" si="3"/>
        <v>12.7818</v>
      </c>
      <c r="J96" s="3" t="s">
        <v>226</v>
      </c>
      <c r="K96" s="3" t="s">
        <v>5919</v>
      </c>
    </row>
    <row r="97" spans="1:11" x14ac:dyDescent="0.2">
      <c r="A97" s="2">
        <v>95</v>
      </c>
      <c r="B97" s="3" t="s">
        <v>7600</v>
      </c>
      <c r="C97" s="3" t="s">
        <v>7601</v>
      </c>
      <c r="D97" s="3" t="s">
        <v>7602</v>
      </c>
      <c r="E97" s="3" t="s">
        <v>13</v>
      </c>
      <c r="F97" s="2">
        <v>2</v>
      </c>
      <c r="G97" s="4">
        <v>5.26</v>
      </c>
      <c r="H97" s="4">
        <f t="shared" si="2"/>
        <v>4.2606000000000002</v>
      </c>
      <c r="I97" s="4">
        <f t="shared" si="3"/>
        <v>8.5212000000000003</v>
      </c>
      <c r="J97" s="3" t="s">
        <v>226</v>
      </c>
      <c r="K97" s="3" t="s">
        <v>5919</v>
      </c>
    </row>
    <row r="98" spans="1:11" x14ac:dyDescent="0.2">
      <c r="A98" s="2">
        <v>96</v>
      </c>
      <c r="B98" s="3" t="s">
        <v>7603</v>
      </c>
      <c r="C98" s="3" t="s">
        <v>7604</v>
      </c>
      <c r="D98" s="3" t="s">
        <v>7605</v>
      </c>
      <c r="E98" s="3" t="s">
        <v>13</v>
      </c>
      <c r="F98" s="2">
        <v>3</v>
      </c>
      <c r="G98" s="4">
        <v>5.26</v>
      </c>
      <c r="H98" s="4">
        <f t="shared" si="2"/>
        <v>4.2606000000000002</v>
      </c>
      <c r="I98" s="4">
        <f t="shared" si="3"/>
        <v>12.7818</v>
      </c>
      <c r="J98" s="3" t="s">
        <v>226</v>
      </c>
      <c r="K98" s="3" t="s">
        <v>5919</v>
      </c>
    </row>
    <row r="99" spans="1:11" x14ac:dyDescent="0.2">
      <c r="A99" s="2">
        <v>97</v>
      </c>
      <c r="B99" s="3" t="s">
        <v>7606</v>
      </c>
      <c r="C99" s="3" t="s">
        <v>7607</v>
      </c>
      <c r="D99" s="3" t="s">
        <v>7608</v>
      </c>
      <c r="E99" s="3" t="s">
        <v>13</v>
      </c>
      <c r="F99" s="2">
        <v>1</v>
      </c>
      <c r="G99" s="4">
        <v>5.26</v>
      </c>
      <c r="H99" s="4">
        <f t="shared" si="2"/>
        <v>4.2606000000000002</v>
      </c>
      <c r="I99" s="4">
        <f t="shared" si="3"/>
        <v>4.2606000000000002</v>
      </c>
      <c r="J99" s="3" t="s">
        <v>226</v>
      </c>
      <c r="K99" s="3" t="s">
        <v>5919</v>
      </c>
    </row>
    <row r="100" spans="1:11" x14ac:dyDescent="0.2">
      <c r="A100" s="2">
        <v>98</v>
      </c>
      <c r="B100" s="3" t="s">
        <v>7609</v>
      </c>
      <c r="C100" s="3" t="s">
        <v>7610</v>
      </c>
      <c r="D100" s="3" t="s">
        <v>7611</v>
      </c>
      <c r="E100" s="3" t="s">
        <v>13</v>
      </c>
      <c r="F100" s="2">
        <v>3</v>
      </c>
      <c r="G100" s="4">
        <v>5.26</v>
      </c>
      <c r="H100" s="4">
        <f t="shared" si="2"/>
        <v>4.2606000000000002</v>
      </c>
      <c r="I100" s="4">
        <f t="shared" si="3"/>
        <v>12.7818</v>
      </c>
      <c r="J100" s="3" t="s">
        <v>226</v>
      </c>
      <c r="K100" s="3" t="s">
        <v>5919</v>
      </c>
    </row>
    <row r="101" spans="1:11" x14ac:dyDescent="0.2">
      <c r="A101" s="2">
        <v>99</v>
      </c>
      <c r="B101" s="3" t="s">
        <v>7612</v>
      </c>
      <c r="C101" s="3" t="s">
        <v>7613</v>
      </c>
      <c r="D101" s="3" t="s">
        <v>7614</v>
      </c>
      <c r="E101" s="3" t="s">
        <v>13</v>
      </c>
      <c r="F101" s="2">
        <v>1</v>
      </c>
      <c r="G101" s="4">
        <v>5.26</v>
      </c>
      <c r="H101" s="4">
        <f t="shared" si="2"/>
        <v>4.2606000000000002</v>
      </c>
      <c r="I101" s="4">
        <f t="shared" si="3"/>
        <v>4.2606000000000002</v>
      </c>
      <c r="J101" s="3" t="s">
        <v>226</v>
      </c>
      <c r="K101" s="3" t="s">
        <v>5919</v>
      </c>
    </row>
    <row r="102" spans="1:11" x14ac:dyDescent="0.2">
      <c r="A102" s="2">
        <v>100</v>
      </c>
      <c r="B102" s="3" t="s">
        <v>7615</v>
      </c>
      <c r="C102" s="3" t="s">
        <v>7616</v>
      </c>
      <c r="D102" s="3" t="s">
        <v>7617</v>
      </c>
      <c r="E102" s="3" t="s">
        <v>13</v>
      </c>
      <c r="F102" s="2">
        <v>1</v>
      </c>
      <c r="G102" s="4">
        <v>5.26</v>
      </c>
      <c r="H102" s="4">
        <f t="shared" si="2"/>
        <v>4.2606000000000002</v>
      </c>
      <c r="I102" s="4">
        <f t="shared" si="3"/>
        <v>4.2606000000000002</v>
      </c>
      <c r="J102" s="3" t="s">
        <v>226</v>
      </c>
      <c r="K102" s="3" t="s">
        <v>5919</v>
      </c>
    </row>
    <row r="103" spans="1:11" x14ac:dyDescent="0.2">
      <c r="A103" s="2">
        <v>101</v>
      </c>
      <c r="B103" s="3" t="s">
        <v>7618</v>
      </c>
      <c r="C103" s="3" t="s">
        <v>7619</v>
      </c>
      <c r="D103" s="3" t="s">
        <v>7620</v>
      </c>
      <c r="E103" s="3" t="s">
        <v>13</v>
      </c>
      <c r="F103" s="2">
        <v>2</v>
      </c>
      <c r="G103" s="4">
        <v>5.71</v>
      </c>
      <c r="H103" s="4">
        <f t="shared" si="2"/>
        <v>4.6251000000000007</v>
      </c>
      <c r="I103" s="4">
        <f t="shared" si="3"/>
        <v>9.2502000000000013</v>
      </c>
      <c r="J103" s="3" t="s">
        <v>226</v>
      </c>
      <c r="K103" s="3" t="s">
        <v>5919</v>
      </c>
    </row>
    <row r="104" spans="1:11" x14ac:dyDescent="0.2">
      <c r="A104" s="2">
        <v>102</v>
      </c>
      <c r="B104" s="3" t="s">
        <v>7621</v>
      </c>
      <c r="C104" s="3" t="s">
        <v>7622</v>
      </c>
      <c r="D104" s="3" t="s">
        <v>7623</v>
      </c>
      <c r="E104" s="3" t="s">
        <v>13</v>
      </c>
      <c r="F104" s="2">
        <v>1</v>
      </c>
      <c r="G104" s="4">
        <v>5.26</v>
      </c>
      <c r="H104" s="4">
        <f t="shared" si="2"/>
        <v>4.2606000000000002</v>
      </c>
      <c r="I104" s="4">
        <f t="shared" si="3"/>
        <v>4.2606000000000002</v>
      </c>
      <c r="J104" s="3" t="s">
        <v>226</v>
      </c>
      <c r="K104" s="3" t="s">
        <v>5919</v>
      </c>
    </row>
    <row r="105" spans="1:11" x14ac:dyDescent="0.2">
      <c r="A105" s="2">
        <v>103</v>
      </c>
      <c r="B105" s="3" t="s">
        <v>7624</v>
      </c>
      <c r="C105" s="3" t="s">
        <v>7625</v>
      </c>
      <c r="D105" s="3" t="s">
        <v>7626</v>
      </c>
      <c r="E105" s="3" t="s">
        <v>13</v>
      </c>
      <c r="F105" s="2">
        <v>1</v>
      </c>
      <c r="G105" s="4">
        <v>5.26</v>
      </c>
      <c r="H105" s="4">
        <f t="shared" si="2"/>
        <v>4.2606000000000002</v>
      </c>
      <c r="I105" s="4">
        <f t="shared" si="3"/>
        <v>4.2606000000000002</v>
      </c>
      <c r="J105" s="3" t="s">
        <v>226</v>
      </c>
      <c r="K105" s="3" t="s">
        <v>5919</v>
      </c>
    </row>
    <row r="106" spans="1:11" x14ac:dyDescent="0.2">
      <c r="A106" s="2">
        <v>104</v>
      </c>
      <c r="B106" s="3" t="s">
        <v>7627</v>
      </c>
      <c r="C106" s="3" t="s">
        <v>7628</v>
      </c>
      <c r="D106" s="3" t="s">
        <v>7629</v>
      </c>
      <c r="E106" s="3" t="s">
        <v>13</v>
      </c>
      <c r="F106" s="2">
        <v>3</v>
      </c>
      <c r="G106" s="4">
        <v>5.71</v>
      </c>
      <c r="H106" s="4">
        <f t="shared" si="2"/>
        <v>4.6251000000000007</v>
      </c>
      <c r="I106" s="4">
        <f t="shared" si="3"/>
        <v>13.875300000000003</v>
      </c>
      <c r="J106" s="3" t="s">
        <v>226</v>
      </c>
      <c r="K106" s="3" t="s">
        <v>5919</v>
      </c>
    </row>
    <row r="107" spans="1:11" x14ac:dyDescent="0.2">
      <c r="A107" s="2">
        <v>105</v>
      </c>
      <c r="B107" s="3" t="s">
        <v>7630</v>
      </c>
      <c r="C107" s="3" t="s">
        <v>7631</v>
      </c>
      <c r="D107" s="3" t="s">
        <v>7632</v>
      </c>
      <c r="E107" s="3" t="s">
        <v>13</v>
      </c>
      <c r="F107" s="2">
        <v>5</v>
      </c>
      <c r="G107" s="4">
        <v>5.71</v>
      </c>
      <c r="H107" s="4">
        <f t="shared" si="2"/>
        <v>4.6251000000000007</v>
      </c>
      <c r="I107" s="4">
        <f t="shared" si="3"/>
        <v>23.125500000000002</v>
      </c>
      <c r="J107" s="3" t="s">
        <v>226</v>
      </c>
      <c r="K107" s="3" t="s">
        <v>5919</v>
      </c>
    </row>
    <row r="108" spans="1:11" x14ac:dyDescent="0.2">
      <c r="A108" s="2">
        <v>106</v>
      </c>
      <c r="B108" s="3" t="s">
        <v>7633</v>
      </c>
      <c r="C108" s="3" t="s">
        <v>7634</v>
      </c>
      <c r="D108" s="3" t="s">
        <v>7635</v>
      </c>
      <c r="E108" s="3" t="s">
        <v>13</v>
      </c>
      <c r="F108" s="2">
        <v>9</v>
      </c>
      <c r="G108" s="4">
        <v>5.71</v>
      </c>
      <c r="H108" s="4">
        <f t="shared" si="2"/>
        <v>4.6251000000000007</v>
      </c>
      <c r="I108" s="4">
        <f t="shared" si="3"/>
        <v>41.625900000000009</v>
      </c>
      <c r="J108" s="3" t="s">
        <v>226</v>
      </c>
      <c r="K108" s="3" t="s">
        <v>5919</v>
      </c>
    </row>
    <row r="109" spans="1:11" x14ac:dyDescent="0.2">
      <c r="A109" s="2">
        <v>107</v>
      </c>
      <c r="B109" s="3" t="s">
        <v>7636</v>
      </c>
      <c r="C109" s="3" t="s">
        <v>7637</v>
      </c>
      <c r="D109" s="3" t="s">
        <v>7638</v>
      </c>
      <c r="E109" s="3" t="s">
        <v>13</v>
      </c>
      <c r="F109" s="2">
        <v>5</v>
      </c>
      <c r="G109" s="4">
        <v>5.71</v>
      </c>
      <c r="H109" s="4">
        <f t="shared" si="2"/>
        <v>4.6251000000000007</v>
      </c>
      <c r="I109" s="4">
        <f t="shared" si="3"/>
        <v>23.125500000000002</v>
      </c>
      <c r="J109" s="3" t="s">
        <v>226</v>
      </c>
      <c r="K109" s="3" t="s">
        <v>5919</v>
      </c>
    </row>
    <row r="110" spans="1:11" x14ac:dyDescent="0.2">
      <c r="A110" s="2">
        <v>108</v>
      </c>
      <c r="B110" s="3" t="s">
        <v>7639</v>
      </c>
      <c r="C110" s="3" t="s">
        <v>7640</v>
      </c>
      <c r="D110" s="3" t="s">
        <v>7641</v>
      </c>
      <c r="E110" s="3" t="s">
        <v>13</v>
      </c>
      <c r="F110" s="2">
        <v>7</v>
      </c>
      <c r="G110" s="4">
        <v>5.71</v>
      </c>
      <c r="H110" s="4">
        <f t="shared" si="2"/>
        <v>4.6251000000000007</v>
      </c>
      <c r="I110" s="4">
        <f t="shared" si="3"/>
        <v>32.375700000000002</v>
      </c>
      <c r="J110" s="3" t="s">
        <v>226</v>
      </c>
      <c r="K110" s="3" t="s">
        <v>5919</v>
      </c>
    </row>
    <row r="111" spans="1:11" x14ac:dyDescent="0.2">
      <c r="A111" s="2">
        <v>109</v>
      </c>
      <c r="B111" s="3" t="s">
        <v>7642</v>
      </c>
      <c r="C111" s="3" t="s">
        <v>7643</v>
      </c>
      <c r="D111" s="3" t="s">
        <v>7644</v>
      </c>
      <c r="E111" s="3" t="s">
        <v>13</v>
      </c>
      <c r="F111" s="2">
        <v>1</v>
      </c>
      <c r="G111" s="4">
        <v>5.26</v>
      </c>
      <c r="H111" s="4">
        <f t="shared" si="2"/>
        <v>4.2606000000000002</v>
      </c>
      <c r="I111" s="4">
        <f t="shared" si="3"/>
        <v>4.2606000000000002</v>
      </c>
      <c r="J111" s="3" t="s">
        <v>226</v>
      </c>
      <c r="K111" s="3" t="s">
        <v>5919</v>
      </c>
    </row>
    <row r="112" spans="1:11" x14ac:dyDescent="0.2">
      <c r="A112" s="2">
        <v>110</v>
      </c>
      <c r="B112" s="3" t="s">
        <v>7645</v>
      </c>
      <c r="C112" s="3" t="s">
        <v>7646</v>
      </c>
      <c r="D112" s="3" t="s">
        <v>7647</v>
      </c>
      <c r="E112" s="3" t="s">
        <v>13</v>
      </c>
      <c r="F112" s="2">
        <v>2</v>
      </c>
      <c r="G112" s="4">
        <v>5.26</v>
      </c>
      <c r="H112" s="4">
        <f t="shared" si="2"/>
        <v>4.2606000000000002</v>
      </c>
      <c r="I112" s="4">
        <f t="shared" si="3"/>
        <v>8.5212000000000003</v>
      </c>
      <c r="J112" s="3" t="s">
        <v>226</v>
      </c>
      <c r="K112" s="3" t="s">
        <v>5919</v>
      </c>
    </row>
    <row r="113" spans="1:11" x14ac:dyDescent="0.2">
      <c r="A113" s="2">
        <v>111</v>
      </c>
      <c r="B113" s="3" t="s">
        <v>7648</v>
      </c>
      <c r="C113" s="3" t="s">
        <v>7649</v>
      </c>
      <c r="D113" s="3" t="s">
        <v>7650</v>
      </c>
      <c r="E113" s="3" t="s">
        <v>13</v>
      </c>
      <c r="F113" s="2">
        <v>1</v>
      </c>
      <c r="G113" s="4">
        <v>5.26</v>
      </c>
      <c r="H113" s="4">
        <f t="shared" si="2"/>
        <v>4.2606000000000002</v>
      </c>
      <c r="I113" s="4">
        <f t="shared" si="3"/>
        <v>4.2606000000000002</v>
      </c>
      <c r="J113" s="3" t="s">
        <v>226</v>
      </c>
      <c r="K113" s="3" t="s">
        <v>5919</v>
      </c>
    </row>
    <row r="114" spans="1:11" x14ac:dyDescent="0.2">
      <c r="A114" s="2">
        <v>112</v>
      </c>
      <c r="B114" s="3" t="s">
        <v>7651</v>
      </c>
      <c r="C114" s="3" t="s">
        <v>7652</v>
      </c>
      <c r="D114" s="3" t="s">
        <v>7653</v>
      </c>
      <c r="E114" s="3" t="s">
        <v>2160</v>
      </c>
      <c r="F114" s="2">
        <v>2</v>
      </c>
      <c r="G114" s="4">
        <v>5.71</v>
      </c>
      <c r="H114" s="4">
        <f t="shared" si="2"/>
        <v>4.6251000000000007</v>
      </c>
      <c r="I114" s="4">
        <f t="shared" si="3"/>
        <v>9.2502000000000013</v>
      </c>
      <c r="J114" s="3" t="s">
        <v>226</v>
      </c>
      <c r="K114" s="3" t="s">
        <v>5310</v>
      </c>
    </row>
    <row r="115" spans="1:11" x14ac:dyDescent="0.2">
      <c r="A115" s="2">
        <v>113</v>
      </c>
      <c r="B115" s="3" t="s">
        <v>7654</v>
      </c>
      <c r="C115" s="3" t="s">
        <v>7655</v>
      </c>
      <c r="D115" s="3" t="s">
        <v>7656</v>
      </c>
      <c r="E115" s="3" t="s">
        <v>2160</v>
      </c>
      <c r="F115" s="2">
        <v>1</v>
      </c>
      <c r="G115" s="4">
        <v>5.71</v>
      </c>
      <c r="H115" s="4">
        <f t="shared" si="2"/>
        <v>4.6251000000000007</v>
      </c>
      <c r="I115" s="4">
        <f t="shared" si="3"/>
        <v>4.6251000000000007</v>
      </c>
      <c r="J115" s="3" t="s">
        <v>226</v>
      </c>
      <c r="K115" s="3" t="s">
        <v>5310</v>
      </c>
    </row>
    <row r="116" spans="1:11" x14ac:dyDescent="0.2">
      <c r="A116" s="2">
        <v>114</v>
      </c>
      <c r="B116" s="3" t="s">
        <v>7657</v>
      </c>
      <c r="C116" s="3" t="s">
        <v>7658</v>
      </c>
      <c r="D116" s="3" t="s">
        <v>7659</v>
      </c>
      <c r="E116" s="3" t="s">
        <v>2160</v>
      </c>
      <c r="F116" s="2">
        <v>1</v>
      </c>
      <c r="G116" s="4">
        <v>5.71</v>
      </c>
      <c r="H116" s="4">
        <f t="shared" si="2"/>
        <v>4.6251000000000007</v>
      </c>
      <c r="I116" s="4">
        <f t="shared" si="3"/>
        <v>4.6251000000000007</v>
      </c>
      <c r="J116" s="3" t="s">
        <v>226</v>
      </c>
      <c r="K116" s="3" t="s">
        <v>5310</v>
      </c>
    </row>
    <row r="117" spans="1:11" x14ac:dyDescent="0.2">
      <c r="A117" s="2">
        <v>115</v>
      </c>
      <c r="B117" s="3" t="s">
        <v>7660</v>
      </c>
      <c r="C117" s="3" t="s">
        <v>7661</v>
      </c>
      <c r="D117" s="3" t="s">
        <v>7662</v>
      </c>
      <c r="E117" s="3" t="s">
        <v>2160</v>
      </c>
      <c r="F117" s="2">
        <v>3</v>
      </c>
      <c r="G117" s="4">
        <v>5.71</v>
      </c>
      <c r="H117" s="4">
        <f t="shared" si="2"/>
        <v>4.6251000000000007</v>
      </c>
      <c r="I117" s="4">
        <f t="shared" si="3"/>
        <v>13.875300000000003</v>
      </c>
      <c r="J117" s="3" t="s">
        <v>226</v>
      </c>
      <c r="K117" s="3" t="s">
        <v>5310</v>
      </c>
    </row>
    <row r="118" spans="1:11" x14ac:dyDescent="0.2">
      <c r="A118" s="2">
        <v>116</v>
      </c>
      <c r="B118" s="3" t="s">
        <v>7663</v>
      </c>
      <c r="C118" s="3" t="s">
        <v>7664</v>
      </c>
      <c r="D118" s="3" t="s">
        <v>7665</v>
      </c>
      <c r="E118" s="3" t="s">
        <v>2160</v>
      </c>
      <c r="F118" s="2">
        <v>2</v>
      </c>
      <c r="G118" s="4">
        <v>5.71</v>
      </c>
      <c r="H118" s="4">
        <f t="shared" si="2"/>
        <v>4.6251000000000007</v>
      </c>
      <c r="I118" s="4">
        <f t="shared" si="3"/>
        <v>9.2502000000000013</v>
      </c>
      <c r="J118" s="3" t="s">
        <v>226</v>
      </c>
      <c r="K118" s="3" t="s">
        <v>5310</v>
      </c>
    </row>
    <row r="119" spans="1:11" x14ac:dyDescent="0.2">
      <c r="A119" s="2">
        <v>117</v>
      </c>
      <c r="B119" s="3" t="s">
        <v>7666</v>
      </c>
      <c r="C119" s="3" t="s">
        <v>7667</v>
      </c>
      <c r="D119" s="3" t="s">
        <v>7668</v>
      </c>
      <c r="E119" s="3" t="s">
        <v>3630</v>
      </c>
      <c r="F119" s="2">
        <v>4</v>
      </c>
      <c r="G119" s="4">
        <v>3.7</v>
      </c>
      <c r="H119" s="4">
        <f t="shared" si="2"/>
        <v>2.9970000000000003</v>
      </c>
      <c r="I119" s="4">
        <f t="shared" si="3"/>
        <v>11.988000000000001</v>
      </c>
      <c r="J119" s="3" t="s">
        <v>226</v>
      </c>
      <c r="K119" s="3" t="s">
        <v>5919</v>
      </c>
    </row>
    <row r="120" spans="1:11" x14ac:dyDescent="0.2">
      <c r="A120" s="2">
        <v>118</v>
      </c>
      <c r="B120" s="3" t="s">
        <v>7669</v>
      </c>
      <c r="C120" s="3" t="s">
        <v>7670</v>
      </c>
      <c r="D120" s="3" t="s">
        <v>7671</v>
      </c>
      <c r="E120" s="3" t="s">
        <v>3630</v>
      </c>
      <c r="F120" s="2">
        <v>6</v>
      </c>
      <c r="G120" s="4">
        <v>3.7</v>
      </c>
      <c r="H120" s="4">
        <f t="shared" si="2"/>
        <v>2.9970000000000003</v>
      </c>
      <c r="I120" s="4">
        <f t="shared" si="3"/>
        <v>17.982000000000003</v>
      </c>
      <c r="J120" s="3" t="s">
        <v>226</v>
      </c>
      <c r="K120" s="3" t="s">
        <v>5919</v>
      </c>
    </row>
    <row r="121" spans="1:11" x14ac:dyDescent="0.2">
      <c r="A121" s="2">
        <v>119</v>
      </c>
      <c r="B121" s="3" t="s">
        <v>7672</v>
      </c>
      <c r="C121" s="3" t="s">
        <v>7673</v>
      </c>
      <c r="D121" s="3" t="s">
        <v>7674</v>
      </c>
      <c r="E121" s="3" t="s">
        <v>3630</v>
      </c>
      <c r="F121" s="2">
        <v>5</v>
      </c>
      <c r="G121" s="4">
        <v>3.7</v>
      </c>
      <c r="H121" s="4">
        <f t="shared" si="2"/>
        <v>2.9970000000000003</v>
      </c>
      <c r="I121" s="4">
        <f t="shared" si="3"/>
        <v>14.985000000000001</v>
      </c>
      <c r="J121" s="3" t="s">
        <v>226</v>
      </c>
      <c r="K121" s="3" t="s">
        <v>5919</v>
      </c>
    </row>
    <row r="122" spans="1:11" x14ac:dyDescent="0.2">
      <c r="A122" s="2">
        <v>120</v>
      </c>
      <c r="B122" s="3" t="s">
        <v>7675</v>
      </c>
      <c r="C122" s="3" t="s">
        <v>7676</v>
      </c>
      <c r="D122" s="3" t="s">
        <v>7677</v>
      </c>
      <c r="E122" s="3" t="s">
        <v>3630</v>
      </c>
      <c r="F122" s="2">
        <v>3</v>
      </c>
      <c r="G122" s="4">
        <v>3.7</v>
      </c>
      <c r="H122" s="4">
        <f t="shared" si="2"/>
        <v>2.9970000000000003</v>
      </c>
      <c r="I122" s="4">
        <f t="shared" si="3"/>
        <v>8.9910000000000014</v>
      </c>
      <c r="J122" s="3" t="s">
        <v>226</v>
      </c>
      <c r="K122" s="3" t="s">
        <v>5919</v>
      </c>
    </row>
    <row r="123" spans="1:11" x14ac:dyDescent="0.2">
      <c r="A123" s="2">
        <v>121</v>
      </c>
      <c r="B123" s="3" t="s">
        <v>7678</v>
      </c>
      <c r="C123" s="3" t="s">
        <v>7679</v>
      </c>
      <c r="D123" s="3" t="s">
        <v>7680</v>
      </c>
      <c r="E123" s="3" t="s">
        <v>3630</v>
      </c>
      <c r="F123" s="2">
        <v>4</v>
      </c>
      <c r="G123" s="4">
        <v>4.2699999999999996</v>
      </c>
      <c r="H123" s="4">
        <f t="shared" si="2"/>
        <v>3.4586999999999994</v>
      </c>
      <c r="I123" s="4">
        <f t="shared" si="3"/>
        <v>13.834799999999998</v>
      </c>
      <c r="J123" s="3" t="s">
        <v>226</v>
      </c>
      <c r="K123" s="3" t="s">
        <v>5919</v>
      </c>
    </row>
    <row r="124" spans="1:11" x14ac:dyDescent="0.2">
      <c r="A124" s="2">
        <v>122</v>
      </c>
      <c r="B124" s="3" t="s">
        <v>7681</v>
      </c>
      <c r="C124" s="3" t="s">
        <v>7682</v>
      </c>
      <c r="D124" s="3" t="s">
        <v>7683</v>
      </c>
      <c r="E124" s="3" t="s">
        <v>3630</v>
      </c>
      <c r="F124" s="2">
        <v>4</v>
      </c>
      <c r="G124" s="4">
        <v>4.2699999999999996</v>
      </c>
      <c r="H124" s="4">
        <f t="shared" si="2"/>
        <v>3.4586999999999994</v>
      </c>
      <c r="I124" s="4">
        <f t="shared" si="3"/>
        <v>13.834799999999998</v>
      </c>
      <c r="J124" s="3" t="s">
        <v>226</v>
      </c>
      <c r="K124" s="3" t="s">
        <v>5919</v>
      </c>
    </row>
    <row r="125" spans="1:11" x14ac:dyDescent="0.2">
      <c r="A125" s="2">
        <v>123</v>
      </c>
      <c r="B125" s="3" t="s">
        <v>7684</v>
      </c>
      <c r="C125" s="3" t="s">
        <v>7685</v>
      </c>
      <c r="D125" s="3" t="s">
        <v>7686</v>
      </c>
      <c r="E125" s="3" t="s">
        <v>3630</v>
      </c>
      <c r="F125" s="2">
        <v>4</v>
      </c>
      <c r="G125" s="4">
        <v>4.2699999999999996</v>
      </c>
      <c r="H125" s="4">
        <f t="shared" si="2"/>
        <v>3.4586999999999994</v>
      </c>
      <c r="I125" s="4">
        <f t="shared" si="3"/>
        <v>13.834799999999998</v>
      </c>
      <c r="J125" s="3" t="s">
        <v>226</v>
      </c>
      <c r="K125" s="3" t="s">
        <v>5919</v>
      </c>
    </row>
    <row r="126" spans="1:11" x14ac:dyDescent="0.2">
      <c r="A126" s="2">
        <v>124</v>
      </c>
      <c r="B126" s="3" t="s">
        <v>7687</v>
      </c>
      <c r="C126" s="3" t="s">
        <v>7688</v>
      </c>
      <c r="D126" s="3" t="s">
        <v>7689</v>
      </c>
      <c r="E126" s="3" t="s">
        <v>3630</v>
      </c>
      <c r="F126" s="2">
        <v>4</v>
      </c>
      <c r="G126" s="4">
        <v>4.2699999999999996</v>
      </c>
      <c r="H126" s="4">
        <f t="shared" si="2"/>
        <v>3.4586999999999994</v>
      </c>
      <c r="I126" s="4">
        <f t="shared" si="3"/>
        <v>13.834799999999998</v>
      </c>
      <c r="J126" s="3" t="s">
        <v>226</v>
      </c>
      <c r="K126" s="3" t="s">
        <v>5919</v>
      </c>
    </row>
    <row r="127" spans="1:11" x14ac:dyDescent="0.2">
      <c r="A127" s="2">
        <v>125</v>
      </c>
      <c r="B127" s="3" t="s">
        <v>7690</v>
      </c>
      <c r="C127" s="3" t="s">
        <v>7691</v>
      </c>
      <c r="D127" s="3" t="s">
        <v>7692</v>
      </c>
      <c r="E127" s="3" t="s">
        <v>3630</v>
      </c>
      <c r="F127" s="2">
        <v>1</v>
      </c>
      <c r="G127" s="4">
        <v>4.2699999999999996</v>
      </c>
      <c r="H127" s="4">
        <f t="shared" si="2"/>
        <v>3.4586999999999994</v>
      </c>
      <c r="I127" s="4">
        <f t="shared" si="3"/>
        <v>3.4586999999999994</v>
      </c>
      <c r="J127" s="3" t="s">
        <v>226</v>
      </c>
      <c r="K127" s="3" t="s">
        <v>5919</v>
      </c>
    </row>
    <row r="128" spans="1:11" x14ac:dyDescent="0.2">
      <c r="A128" s="2">
        <v>126</v>
      </c>
      <c r="B128" s="3" t="s">
        <v>7693</v>
      </c>
      <c r="C128" s="3" t="s">
        <v>7694</v>
      </c>
      <c r="D128" s="3" t="s">
        <v>7695</v>
      </c>
      <c r="E128" s="3" t="s">
        <v>3630</v>
      </c>
      <c r="F128" s="2">
        <v>3</v>
      </c>
      <c r="G128" s="4">
        <v>4.2699999999999996</v>
      </c>
      <c r="H128" s="4">
        <f t="shared" si="2"/>
        <v>3.4586999999999994</v>
      </c>
      <c r="I128" s="4">
        <f t="shared" si="3"/>
        <v>10.376099999999997</v>
      </c>
      <c r="J128" s="3" t="s">
        <v>226</v>
      </c>
      <c r="K128" s="3" t="s">
        <v>5919</v>
      </c>
    </row>
    <row r="129" spans="1:11" x14ac:dyDescent="0.2">
      <c r="A129" s="2">
        <v>127</v>
      </c>
      <c r="B129" s="3" t="s">
        <v>7696</v>
      </c>
      <c r="C129" s="3" t="s">
        <v>7697</v>
      </c>
      <c r="D129" s="3" t="s">
        <v>7698</v>
      </c>
      <c r="E129" s="3" t="s">
        <v>3630</v>
      </c>
      <c r="F129" s="2">
        <v>2</v>
      </c>
      <c r="G129" s="4">
        <v>4.2699999999999996</v>
      </c>
      <c r="H129" s="4">
        <f t="shared" si="2"/>
        <v>3.4586999999999994</v>
      </c>
      <c r="I129" s="4">
        <f t="shared" si="3"/>
        <v>6.9173999999999989</v>
      </c>
      <c r="J129" s="3" t="s">
        <v>226</v>
      </c>
      <c r="K129" s="3" t="s">
        <v>5919</v>
      </c>
    </row>
    <row r="130" spans="1:11" x14ac:dyDescent="0.2">
      <c r="A130" s="2">
        <v>128</v>
      </c>
      <c r="B130" s="3" t="s">
        <v>7699</v>
      </c>
      <c r="C130" s="3" t="s">
        <v>7700</v>
      </c>
      <c r="D130" s="3" t="s">
        <v>7701</v>
      </c>
      <c r="E130" s="3" t="s">
        <v>3630</v>
      </c>
      <c r="F130" s="2">
        <v>5</v>
      </c>
      <c r="G130" s="4">
        <v>3.45</v>
      </c>
      <c r="H130" s="4">
        <f t="shared" si="2"/>
        <v>2.7945000000000007</v>
      </c>
      <c r="I130" s="4">
        <f t="shared" si="3"/>
        <v>13.972500000000004</v>
      </c>
      <c r="J130" s="3" t="s">
        <v>226</v>
      </c>
      <c r="K130" s="3" t="s">
        <v>5919</v>
      </c>
    </row>
    <row r="131" spans="1:11" x14ac:dyDescent="0.2">
      <c r="A131" s="2">
        <v>129</v>
      </c>
      <c r="B131" s="3" t="s">
        <v>7702</v>
      </c>
      <c r="C131" s="3" t="s">
        <v>7703</v>
      </c>
      <c r="D131" s="3" t="s">
        <v>7704</v>
      </c>
      <c r="E131" s="3" t="s">
        <v>3630</v>
      </c>
      <c r="F131" s="2">
        <v>3</v>
      </c>
      <c r="G131" s="4">
        <v>3.45</v>
      </c>
      <c r="H131" s="4">
        <f t="shared" si="2"/>
        <v>2.7945000000000007</v>
      </c>
      <c r="I131" s="4">
        <f t="shared" si="3"/>
        <v>8.3835000000000015</v>
      </c>
      <c r="J131" s="3" t="s">
        <v>226</v>
      </c>
      <c r="K131" s="3" t="s">
        <v>5919</v>
      </c>
    </row>
    <row r="132" spans="1:11" x14ac:dyDescent="0.2">
      <c r="A132" s="2">
        <v>130</v>
      </c>
      <c r="B132" s="3" t="s">
        <v>7705</v>
      </c>
      <c r="C132" s="3" t="s">
        <v>7706</v>
      </c>
      <c r="D132" s="3" t="s">
        <v>7707</v>
      </c>
      <c r="E132" s="3" t="s">
        <v>3630</v>
      </c>
      <c r="F132" s="2">
        <v>1</v>
      </c>
      <c r="G132" s="4">
        <v>3.45</v>
      </c>
      <c r="H132" s="4">
        <f t="shared" ref="H132:H195" si="4">G132*0.9*0.9</f>
        <v>2.7945000000000007</v>
      </c>
      <c r="I132" s="4">
        <f t="shared" ref="I132:I195" si="5">F132*H132</f>
        <v>2.7945000000000007</v>
      </c>
      <c r="J132" s="3" t="s">
        <v>226</v>
      </c>
      <c r="K132" s="3" t="s">
        <v>5919</v>
      </c>
    </row>
    <row r="133" spans="1:11" x14ac:dyDescent="0.2">
      <c r="A133" s="2">
        <v>131</v>
      </c>
      <c r="B133" s="3" t="s">
        <v>7708</v>
      </c>
      <c r="C133" s="3" t="s">
        <v>7709</v>
      </c>
      <c r="D133" s="3" t="s">
        <v>7710</v>
      </c>
      <c r="E133" s="3" t="s">
        <v>3630</v>
      </c>
      <c r="F133" s="2">
        <v>4</v>
      </c>
      <c r="G133" s="4">
        <v>3.45</v>
      </c>
      <c r="H133" s="4">
        <f t="shared" si="4"/>
        <v>2.7945000000000007</v>
      </c>
      <c r="I133" s="4">
        <f t="shared" si="5"/>
        <v>11.178000000000003</v>
      </c>
      <c r="J133" s="3" t="s">
        <v>226</v>
      </c>
      <c r="K133" s="3" t="s">
        <v>5919</v>
      </c>
    </row>
    <row r="134" spans="1:11" x14ac:dyDescent="0.2">
      <c r="A134" s="2">
        <v>132</v>
      </c>
      <c r="B134" s="3" t="s">
        <v>7711</v>
      </c>
      <c r="C134" s="3" t="s">
        <v>7712</v>
      </c>
      <c r="D134" s="3" t="s">
        <v>7713</v>
      </c>
      <c r="E134" s="3" t="s">
        <v>3630</v>
      </c>
      <c r="F134" s="2">
        <v>5</v>
      </c>
      <c r="G134" s="4">
        <v>3.45</v>
      </c>
      <c r="H134" s="4">
        <f t="shared" si="4"/>
        <v>2.7945000000000007</v>
      </c>
      <c r="I134" s="4">
        <f t="shared" si="5"/>
        <v>13.972500000000004</v>
      </c>
      <c r="J134" s="3" t="s">
        <v>226</v>
      </c>
      <c r="K134" s="3" t="s">
        <v>5919</v>
      </c>
    </row>
    <row r="135" spans="1:11" x14ac:dyDescent="0.2">
      <c r="A135" s="2">
        <v>133</v>
      </c>
      <c r="B135" s="3" t="s">
        <v>7714</v>
      </c>
      <c r="C135" s="3" t="s">
        <v>7715</v>
      </c>
      <c r="D135" s="3" t="s">
        <v>7716</v>
      </c>
      <c r="E135" s="3" t="s">
        <v>3630</v>
      </c>
      <c r="F135" s="2">
        <v>5</v>
      </c>
      <c r="G135" s="4">
        <v>3.45</v>
      </c>
      <c r="H135" s="4">
        <f t="shared" si="4"/>
        <v>2.7945000000000007</v>
      </c>
      <c r="I135" s="4">
        <f t="shared" si="5"/>
        <v>13.972500000000004</v>
      </c>
      <c r="J135" s="3" t="s">
        <v>226</v>
      </c>
      <c r="K135" s="3" t="s">
        <v>5919</v>
      </c>
    </row>
    <row r="136" spans="1:11" x14ac:dyDescent="0.2">
      <c r="A136" s="2">
        <v>134</v>
      </c>
      <c r="B136" s="3" t="s">
        <v>7717</v>
      </c>
      <c r="C136" s="3" t="s">
        <v>7718</v>
      </c>
      <c r="D136" s="3" t="s">
        <v>7719</v>
      </c>
      <c r="E136" s="3" t="s">
        <v>3630</v>
      </c>
      <c r="F136" s="2">
        <v>2</v>
      </c>
      <c r="G136" s="4">
        <v>3.45</v>
      </c>
      <c r="H136" s="4">
        <f t="shared" si="4"/>
        <v>2.7945000000000007</v>
      </c>
      <c r="I136" s="4">
        <f t="shared" si="5"/>
        <v>5.5890000000000013</v>
      </c>
      <c r="J136" s="3" t="s">
        <v>226</v>
      </c>
      <c r="K136" s="3" t="s">
        <v>5919</v>
      </c>
    </row>
    <row r="137" spans="1:11" x14ac:dyDescent="0.2">
      <c r="A137" s="2">
        <v>135</v>
      </c>
      <c r="B137" s="3" t="s">
        <v>7720</v>
      </c>
      <c r="C137" s="3" t="s">
        <v>7721</v>
      </c>
      <c r="D137" s="3" t="s">
        <v>7722</v>
      </c>
      <c r="E137" s="3" t="s">
        <v>3630</v>
      </c>
      <c r="F137" s="2">
        <v>3</v>
      </c>
      <c r="G137" s="4">
        <v>3.45</v>
      </c>
      <c r="H137" s="4">
        <f t="shared" si="4"/>
        <v>2.7945000000000007</v>
      </c>
      <c r="I137" s="4">
        <f t="shared" si="5"/>
        <v>8.3835000000000015</v>
      </c>
      <c r="J137" s="3" t="s">
        <v>226</v>
      </c>
      <c r="K137" s="3" t="s">
        <v>5919</v>
      </c>
    </row>
    <row r="138" spans="1:11" x14ac:dyDescent="0.2">
      <c r="A138" s="2">
        <v>136</v>
      </c>
      <c r="B138" s="3" t="s">
        <v>7723</v>
      </c>
      <c r="C138" s="3" t="s">
        <v>7724</v>
      </c>
      <c r="D138" s="3" t="s">
        <v>7725</v>
      </c>
      <c r="E138" s="3" t="s">
        <v>3630</v>
      </c>
      <c r="F138" s="2">
        <v>2</v>
      </c>
      <c r="G138" s="4">
        <v>3.45</v>
      </c>
      <c r="H138" s="4">
        <f t="shared" si="4"/>
        <v>2.7945000000000007</v>
      </c>
      <c r="I138" s="4">
        <f t="shared" si="5"/>
        <v>5.5890000000000013</v>
      </c>
      <c r="J138" s="3" t="s">
        <v>226</v>
      </c>
      <c r="K138" s="3" t="s">
        <v>5919</v>
      </c>
    </row>
    <row r="139" spans="1:11" x14ac:dyDescent="0.2">
      <c r="A139" s="2">
        <v>137</v>
      </c>
      <c r="B139" s="3" t="s">
        <v>7726</v>
      </c>
      <c r="C139" s="3" t="s">
        <v>7727</v>
      </c>
      <c r="D139" s="3" t="s">
        <v>7728</v>
      </c>
      <c r="E139" s="3" t="s">
        <v>3630</v>
      </c>
      <c r="F139" s="2">
        <v>3</v>
      </c>
      <c r="G139" s="4">
        <v>3.45</v>
      </c>
      <c r="H139" s="4">
        <f t="shared" si="4"/>
        <v>2.7945000000000007</v>
      </c>
      <c r="I139" s="4">
        <f t="shared" si="5"/>
        <v>8.3835000000000015</v>
      </c>
      <c r="J139" s="3" t="s">
        <v>226</v>
      </c>
      <c r="K139" s="3" t="s">
        <v>5919</v>
      </c>
    </row>
    <row r="140" spans="1:11" x14ac:dyDescent="0.2">
      <c r="A140" s="2">
        <v>138</v>
      </c>
      <c r="B140" s="3" t="s">
        <v>7729</v>
      </c>
      <c r="C140" s="3" t="s">
        <v>7730</v>
      </c>
      <c r="D140" s="3" t="s">
        <v>7731</v>
      </c>
      <c r="E140" s="3" t="s">
        <v>3630</v>
      </c>
      <c r="F140" s="2">
        <v>3</v>
      </c>
      <c r="G140" s="4">
        <v>3.45</v>
      </c>
      <c r="H140" s="4">
        <f t="shared" si="4"/>
        <v>2.7945000000000007</v>
      </c>
      <c r="I140" s="4">
        <f t="shared" si="5"/>
        <v>8.3835000000000015</v>
      </c>
      <c r="J140" s="3" t="s">
        <v>226</v>
      </c>
      <c r="K140" s="3" t="s">
        <v>5919</v>
      </c>
    </row>
    <row r="141" spans="1:11" x14ac:dyDescent="0.2">
      <c r="A141" s="2">
        <v>139</v>
      </c>
      <c r="B141" s="3" t="s">
        <v>7732</v>
      </c>
      <c r="C141" s="3" t="s">
        <v>7733</v>
      </c>
      <c r="D141" s="3" t="s">
        <v>7734</v>
      </c>
      <c r="E141" s="3" t="s">
        <v>3630</v>
      </c>
      <c r="F141" s="2">
        <v>3</v>
      </c>
      <c r="G141" s="4">
        <v>3.45</v>
      </c>
      <c r="H141" s="4">
        <f t="shared" si="4"/>
        <v>2.7945000000000007</v>
      </c>
      <c r="I141" s="4">
        <f t="shared" si="5"/>
        <v>8.3835000000000015</v>
      </c>
      <c r="J141" s="3" t="s">
        <v>226</v>
      </c>
      <c r="K141" s="3" t="s">
        <v>5919</v>
      </c>
    </row>
    <row r="142" spans="1:11" x14ac:dyDescent="0.2">
      <c r="A142" s="2">
        <v>140</v>
      </c>
      <c r="B142" s="3" t="s">
        <v>7735</v>
      </c>
      <c r="C142" s="3" t="s">
        <v>7736</v>
      </c>
      <c r="D142" s="3" t="s">
        <v>7737</v>
      </c>
      <c r="E142" s="3" t="s">
        <v>3630</v>
      </c>
      <c r="F142" s="2">
        <v>2</v>
      </c>
      <c r="G142" s="4">
        <v>3.45</v>
      </c>
      <c r="H142" s="4">
        <f t="shared" si="4"/>
        <v>2.7945000000000007</v>
      </c>
      <c r="I142" s="4">
        <f t="shared" si="5"/>
        <v>5.5890000000000013</v>
      </c>
      <c r="J142" s="3" t="s">
        <v>226</v>
      </c>
      <c r="K142" s="3" t="s">
        <v>5919</v>
      </c>
    </row>
    <row r="143" spans="1:11" x14ac:dyDescent="0.2">
      <c r="A143" s="2">
        <v>141</v>
      </c>
      <c r="B143" s="3" t="s">
        <v>7738</v>
      </c>
      <c r="C143" s="3" t="s">
        <v>7739</v>
      </c>
      <c r="D143" s="3" t="s">
        <v>7740</v>
      </c>
      <c r="E143" s="3" t="s">
        <v>3630</v>
      </c>
      <c r="F143" s="2">
        <v>3</v>
      </c>
      <c r="G143" s="4">
        <v>5.84</v>
      </c>
      <c r="H143" s="4">
        <f t="shared" si="4"/>
        <v>4.7304000000000004</v>
      </c>
      <c r="I143" s="4">
        <f t="shared" si="5"/>
        <v>14.191200000000002</v>
      </c>
      <c r="J143" s="3" t="s">
        <v>226</v>
      </c>
      <c r="K143" s="3" t="s">
        <v>5919</v>
      </c>
    </row>
    <row r="144" spans="1:11" x14ac:dyDescent="0.2">
      <c r="A144" s="2">
        <v>142</v>
      </c>
      <c r="B144" s="3" t="s">
        <v>7741</v>
      </c>
      <c r="C144" s="3" t="s">
        <v>7742</v>
      </c>
      <c r="D144" s="3" t="s">
        <v>7743</v>
      </c>
      <c r="E144" s="3" t="s">
        <v>3630</v>
      </c>
      <c r="F144" s="2">
        <v>3</v>
      </c>
      <c r="G144" s="4">
        <v>5.84</v>
      </c>
      <c r="H144" s="4">
        <f t="shared" si="4"/>
        <v>4.7304000000000004</v>
      </c>
      <c r="I144" s="4">
        <f t="shared" si="5"/>
        <v>14.191200000000002</v>
      </c>
      <c r="J144" s="3" t="s">
        <v>226</v>
      </c>
      <c r="K144" s="3" t="s">
        <v>5919</v>
      </c>
    </row>
    <row r="145" spans="1:11" x14ac:dyDescent="0.2">
      <c r="A145" s="2">
        <v>143</v>
      </c>
      <c r="B145" s="3" t="s">
        <v>7744</v>
      </c>
      <c r="C145" s="3" t="s">
        <v>7745</v>
      </c>
      <c r="D145" s="3" t="s">
        <v>7746</v>
      </c>
      <c r="E145" s="3" t="s">
        <v>3630</v>
      </c>
      <c r="F145" s="2">
        <v>3</v>
      </c>
      <c r="G145" s="4">
        <v>5.84</v>
      </c>
      <c r="H145" s="4">
        <f t="shared" si="4"/>
        <v>4.7304000000000004</v>
      </c>
      <c r="I145" s="4">
        <f t="shared" si="5"/>
        <v>14.191200000000002</v>
      </c>
      <c r="J145" s="3" t="s">
        <v>226</v>
      </c>
      <c r="K145" s="3" t="s">
        <v>5919</v>
      </c>
    </row>
    <row r="146" spans="1:11" x14ac:dyDescent="0.2">
      <c r="A146" s="2">
        <v>144</v>
      </c>
      <c r="B146" s="3" t="s">
        <v>7747</v>
      </c>
      <c r="C146" s="3" t="s">
        <v>7748</v>
      </c>
      <c r="D146" s="3" t="s">
        <v>7749</v>
      </c>
      <c r="E146" s="3" t="s">
        <v>3630</v>
      </c>
      <c r="F146" s="2">
        <v>2</v>
      </c>
      <c r="G146" s="4">
        <v>5.84</v>
      </c>
      <c r="H146" s="4">
        <f t="shared" si="4"/>
        <v>4.7304000000000004</v>
      </c>
      <c r="I146" s="4">
        <f t="shared" si="5"/>
        <v>9.4608000000000008</v>
      </c>
      <c r="J146" s="3" t="s">
        <v>226</v>
      </c>
      <c r="K146" s="3" t="s">
        <v>5919</v>
      </c>
    </row>
    <row r="147" spans="1:11" x14ac:dyDescent="0.2">
      <c r="A147" s="2">
        <v>145</v>
      </c>
      <c r="B147" s="3" t="s">
        <v>7750</v>
      </c>
      <c r="C147" s="3" t="s">
        <v>7751</v>
      </c>
      <c r="D147" s="3" t="s">
        <v>7752</v>
      </c>
      <c r="E147" s="3" t="s">
        <v>3630</v>
      </c>
      <c r="F147" s="2">
        <v>3</v>
      </c>
      <c r="G147" s="4">
        <v>5.84</v>
      </c>
      <c r="H147" s="4">
        <f t="shared" si="4"/>
        <v>4.7304000000000004</v>
      </c>
      <c r="I147" s="4">
        <f t="shared" si="5"/>
        <v>14.191200000000002</v>
      </c>
      <c r="J147" s="3" t="s">
        <v>226</v>
      </c>
      <c r="K147" s="3" t="s">
        <v>5919</v>
      </c>
    </row>
    <row r="148" spans="1:11" x14ac:dyDescent="0.2">
      <c r="A148" s="2">
        <v>146</v>
      </c>
      <c r="B148" s="3" t="s">
        <v>7753</v>
      </c>
      <c r="C148" s="3" t="s">
        <v>7754</v>
      </c>
      <c r="D148" s="3" t="s">
        <v>7755</v>
      </c>
      <c r="E148" s="3" t="s">
        <v>3630</v>
      </c>
      <c r="F148" s="2">
        <v>4</v>
      </c>
      <c r="G148" s="4">
        <v>5.84</v>
      </c>
      <c r="H148" s="4">
        <f t="shared" si="4"/>
        <v>4.7304000000000004</v>
      </c>
      <c r="I148" s="4">
        <f t="shared" si="5"/>
        <v>18.921600000000002</v>
      </c>
      <c r="J148" s="3" t="s">
        <v>226</v>
      </c>
      <c r="K148" s="3" t="s">
        <v>5919</v>
      </c>
    </row>
    <row r="149" spans="1:11" x14ac:dyDescent="0.2">
      <c r="A149" s="2">
        <v>147</v>
      </c>
      <c r="B149" s="3" t="s">
        <v>7756</v>
      </c>
      <c r="C149" s="3" t="s">
        <v>7757</v>
      </c>
      <c r="D149" s="3" t="s">
        <v>7758</v>
      </c>
      <c r="E149" s="3" t="s">
        <v>3630</v>
      </c>
      <c r="F149" s="2">
        <v>3</v>
      </c>
      <c r="G149" s="4">
        <v>3.45</v>
      </c>
      <c r="H149" s="4">
        <f t="shared" si="4"/>
        <v>2.7945000000000007</v>
      </c>
      <c r="I149" s="4">
        <f t="shared" si="5"/>
        <v>8.3835000000000015</v>
      </c>
      <c r="J149" s="3" t="s">
        <v>226</v>
      </c>
      <c r="K149" s="3" t="s">
        <v>5919</v>
      </c>
    </row>
    <row r="150" spans="1:11" x14ac:dyDescent="0.2">
      <c r="A150" s="2">
        <v>148</v>
      </c>
      <c r="B150" s="3" t="s">
        <v>7759</v>
      </c>
      <c r="C150" s="3" t="s">
        <v>7760</v>
      </c>
      <c r="D150" s="3" t="s">
        <v>7761</v>
      </c>
      <c r="E150" s="3" t="s">
        <v>3630</v>
      </c>
      <c r="F150" s="2">
        <v>2</v>
      </c>
      <c r="G150" s="4">
        <v>3.45</v>
      </c>
      <c r="H150" s="4">
        <f t="shared" si="4"/>
        <v>2.7945000000000007</v>
      </c>
      <c r="I150" s="4">
        <f t="shared" si="5"/>
        <v>5.5890000000000013</v>
      </c>
      <c r="J150" s="3" t="s">
        <v>226</v>
      </c>
      <c r="K150" s="3" t="s">
        <v>5919</v>
      </c>
    </row>
    <row r="151" spans="1:11" x14ac:dyDescent="0.2">
      <c r="A151" s="2">
        <v>149</v>
      </c>
      <c r="B151" s="3" t="s">
        <v>7762</v>
      </c>
      <c r="C151" s="3" t="s">
        <v>7763</v>
      </c>
      <c r="D151" s="3" t="s">
        <v>7764</v>
      </c>
      <c r="E151" s="3" t="s">
        <v>3630</v>
      </c>
      <c r="F151" s="2">
        <v>1</v>
      </c>
      <c r="G151" s="4">
        <v>3.45</v>
      </c>
      <c r="H151" s="4">
        <f t="shared" si="4"/>
        <v>2.7945000000000007</v>
      </c>
      <c r="I151" s="4">
        <f t="shared" si="5"/>
        <v>2.7945000000000007</v>
      </c>
      <c r="J151" s="3" t="s">
        <v>226</v>
      </c>
      <c r="K151" s="3" t="s">
        <v>5919</v>
      </c>
    </row>
    <row r="152" spans="1:11" x14ac:dyDescent="0.2">
      <c r="A152" s="2">
        <v>150</v>
      </c>
      <c r="B152" s="3" t="s">
        <v>7765</v>
      </c>
      <c r="C152" s="3" t="s">
        <v>7766</v>
      </c>
      <c r="D152" s="3" t="s">
        <v>7767</v>
      </c>
      <c r="E152" s="3" t="s">
        <v>3630</v>
      </c>
      <c r="F152" s="2">
        <v>3</v>
      </c>
      <c r="G152" s="4">
        <v>3.45</v>
      </c>
      <c r="H152" s="4">
        <f t="shared" si="4"/>
        <v>2.7945000000000007</v>
      </c>
      <c r="I152" s="4">
        <f t="shared" si="5"/>
        <v>8.3835000000000015</v>
      </c>
      <c r="J152" s="3" t="s">
        <v>226</v>
      </c>
      <c r="K152" s="3" t="s">
        <v>5919</v>
      </c>
    </row>
    <row r="153" spans="1:11" x14ac:dyDescent="0.2">
      <c r="A153" s="2">
        <v>151</v>
      </c>
      <c r="B153" s="3" t="s">
        <v>7768</v>
      </c>
      <c r="C153" s="3" t="s">
        <v>7769</v>
      </c>
      <c r="D153" s="3" t="s">
        <v>7770</v>
      </c>
      <c r="E153" s="3" t="s">
        <v>3630</v>
      </c>
      <c r="F153" s="2">
        <v>4</v>
      </c>
      <c r="G153" s="4">
        <v>3.45</v>
      </c>
      <c r="H153" s="4">
        <f t="shared" si="4"/>
        <v>2.7945000000000007</v>
      </c>
      <c r="I153" s="4">
        <f t="shared" si="5"/>
        <v>11.178000000000003</v>
      </c>
      <c r="J153" s="3" t="s">
        <v>226</v>
      </c>
      <c r="K153" s="3" t="s">
        <v>5919</v>
      </c>
    </row>
    <row r="154" spans="1:11" x14ac:dyDescent="0.2">
      <c r="A154" s="2">
        <v>152</v>
      </c>
      <c r="B154" s="3" t="s">
        <v>7771</v>
      </c>
      <c r="C154" s="3" t="s">
        <v>7772</v>
      </c>
      <c r="D154" s="3" t="s">
        <v>7773</v>
      </c>
      <c r="E154" s="3" t="s">
        <v>3630</v>
      </c>
      <c r="F154" s="2">
        <v>2</v>
      </c>
      <c r="G154" s="4">
        <v>3.45</v>
      </c>
      <c r="H154" s="4">
        <f t="shared" si="4"/>
        <v>2.7945000000000007</v>
      </c>
      <c r="I154" s="4">
        <f t="shared" si="5"/>
        <v>5.5890000000000013</v>
      </c>
      <c r="J154" s="3" t="s">
        <v>226</v>
      </c>
      <c r="K154" s="3" t="s">
        <v>5919</v>
      </c>
    </row>
    <row r="155" spans="1:11" x14ac:dyDescent="0.2">
      <c r="A155" s="2">
        <v>153</v>
      </c>
      <c r="B155" s="3" t="s">
        <v>7774</v>
      </c>
      <c r="C155" s="3" t="s">
        <v>7775</v>
      </c>
      <c r="D155" s="3" t="s">
        <v>7776</v>
      </c>
      <c r="E155" s="3" t="s">
        <v>3630</v>
      </c>
      <c r="F155" s="2">
        <v>4</v>
      </c>
      <c r="G155" s="4">
        <v>7.43</v>
      </c>
      <c r="H155" s="4">
        <f t="shared" si="4"/>
        <v>6.0183</v>
      </c>
      <c r="I155" s="4">
        <f t="shared" si="5"/>
        <v>24.0732</v>
      </c>
      <c r="J155" s="3" t="s">
        <v>226</v>
      </c>
      <c r="K155" s="3" t="s">
        <v>5919</v>
      </c>
    </row>
    <row r="156" spans="1:11" x14ac:dyDescent="0.2">
      <c r="A156" s="2">
        <v>154</v>
      </c>
      <c r="B156" s="3" t="s">
        <v>7777</v>
      </c>
      <c r="C156" s="3" t="s">
        <v>7778</v>
      </c>
      <c r="D156" s="3" t="s">
        <v>7779</v>
      </c>
      <c r="E156" s="3" t="s">
        <v>3630</v>
      </c>
      <c r="F156" s="2">
        <v>2</v>
      </c>
      <c r="G156" s="4">
        <v>7.43</v>
      </c>
      <c r="H156" s="4">
        <f t="shared" si="4"/>
        <v>6.0183</v>
      </c>
      <c r="I156" s="4">
        <f t="shared" si="5"/>
        <v>12.0366</v>
      </c>
      <c r="J156" s="3" t="s">
        <v>226</v>
      </c>
      <c r="K156" s="3" t="s">
        <v>5919</v>
      </c>
    </row>
    <row r="157" spans="1:11" x14ac:dyDescent="0.2">
      <c r="A157" s="2">
        <v>155</v>
      </c>
      <c r="B157" s="3" t="s">
        <v>7780</v>
      </c>
      <c r="C157" s="3" t="s">
        <v>7781</v>
      </c>
      <c r="D157" s="3" t="s">
        <v>7782</v>
      </c>
      <c r="E157" s="3" t="s">
        <v>3630</v>
      </c>
      <c r="F157" s="2">
        <v>2</v>
      </c>
      <c r="G157" s="4">
        <v>7.43</v>
      </c>
      <c r="H157" s="4">
        <f t="shared" si="4"/>
        <v>6.0183</v>
      </c>
      <c r="I157" s="4">
        <f t="shared" si="5"/>
        <v>12.0366</v>
      </c>
      <c r="J157" s="3" t="s">
        <v>226</v>
      </c>
      <c r="K157" s="3" t="s">
        <v>5919</v>
      </c>
    </row>
    <row r="158" spans="1:11" x14ac:dyDescent="0.2">
      <c r="A158" s="2">
        <v>156</v>
      </c>
      <c r="B158" s="3" t="s">
        <v>7783</v>
      </c>
      <c r="C158" s="3" t="s">
        <v>7784</v>
      </c>
      <c r="D158" s="3" t="s">
        <v>7785</v>
      </c>
      <c r="E158" s="3" t="s">
        <v>3630</v>
      </c>
      <c r="F158" s="2">
        <v>1</v>
      </c>
      <c r="G158" s="4">
        <v>7.43</v>
      </c>
      <c r="H158" s="4">
        <f t="shared" si="4"/>
        <v>6.0183</v>
      </c>
      <c r="I158" s="4">
        <f t="shared" si="5"/>
        <v>6.0183</v>
      </c>
      <c r="J158" s="3" t="s">
        <v>226</v>
      </c>
      <c r="K158" s="3" t="s">
        <v>5919</v>
      </c>
    </row>
    <row r="159" spans="1:11" x14ac:dyDescent="0.2">
      <c r="A159" s="2">
        <v>157</v>
      </c>
      <c r="B159" s="3" t="s">
        <v>7786</v>
      </c>
      <c r="C159" s="3" t="s">
        <v>7787</v>
      </c>
      <c r="D159" s="3" t="s">
        <v>7788</v>
      </c>
      <c r="E159" s="3" t="s">
        <v>3630</v>
      </c>
      <c r="F159" s="2">
        <v>1</v>
      </c>
      <c r="G159" s="4">
        <v>4.2699999999999996</v>
      </c>
      <c r="H159" s="4">
        <f t="shared" si="4"/>
        <v>3.4586999999999994</v>
      </c>
      <c r="I159" s="4">
        <f t="shared" si="5"/>
        <v>3.4586999999999994</v>
      </c>
      <c r="J159" s="3" t="s">
        <v>226</v>
      </c>
      <c r="K159" s="3" t="s">
        <v>5919</v>
      </c>
    </row>
    <row r="160" spans="1:11" x14ac:dyDescent="0.2">
      <c r="A160" s="2">
        <v>158</v>
      </c>
      <c r="B160" s="3" t="s">
        <v>7789</v>
      </c>
      <c r="C160" s="3" t="s">
        <v>7790</v>
      </c>
      <c r="D160" s="3" t="s">
        <v>7791</v>
      </c>
      <c r="E160" s="3" t="s">
        <v>3630</v>
      </c>
      <c r="F160" s="2">
        <v>2</v>
      </c>
      <c r="G160" s="4">
        <v>4.2699999999999996</v>
      </c>
      <c r="H160" s="4">
        <f t="shared" si="4"/>
        <v>3.4586999999999994</v>
      </c>
      <c r="I160" s="4">
        <f t="shared" si="5"/>
        <v>6.9173999999999989</v>
      </c>
      <c r="J160" s="3" t="s">
        <v>226</v>
      </c>
      <c r="K160" s="3" t="s">
        <v>5919</v>
      </c>
    </row>
    <row r="161" spans="1:11" x14ac:dyDescent="0.2">
      <c r="A161" s="2">
        <v>159</v>
      </c>
      <c r="B161" s="3" t="s">
        <v>7792</v>
      </c>
      <c r="C161" s="3" t="s">
        <v>7793</v>
      </c>
      <c r="D161" s="3" t="s">
        <v>7794</v>
      </c>
      <c r="E161" s="3" t="s">
        <v>3630</v>
      </c>
      <c r="F161" s="2">
        <v>2</v>
      </c>
      <c r="G161" s="4">
        <v>4.2699999999999996</v>
      </c>
      <c r="H161" s="4">
        <f t="shared" si="4"/>
        <v>3.4586999999999994</v>
      </c>
      <c r="I161" s="4">
        <f t="shared" si="5"/>
        <v>6.9173999999999989</v>
      </c>
      <c r="J161" s="3" t="s">
        <v>226</v>
      </c>
      <c r="K161" s="3" t="s">
        <v>5919</v>
      </c>
    </row>
    <row r="162" spans="1:11" x14ac:dyDescent="0.2">
      <c r="A162" s="2">
        <v>160</v>
      </c>
      <c r="B162" s="3" t="s">
        <v>7795</v>
      </c>
      <c r="C162" s="3" t="s">
        <v>7796</v>
      </c>
      <c r="D162" s="3" t="s">
        <v>7797</v>
      </c>
      <c r="E162" s="3" t="s">
        <v>3630</v>
      </c>
      <c r="F162" s="2">
        <v>2</v>
      </c>
      <c r="G162" s="4">
        <v>4.2699999999999996</v>
      </c>
      <c r="H162" s="4">
        <f t="shared" si="4"/>
        <v>3.4586999999999994</v>
      </c>
      <c r="I162" s="4">
        <f t="shared" si="5"/>
        <v>6.9173999999999989</v>
      </c>
      <c r="J162" s="3" t="s">
        <v>226</v>
      </c>
      <c r="K162" s="3" t="s">
        <v>5919</v>
      </c>
    </row>
    <row r="163" spans="1:11" x14ac:dyDescent="0.2">
      <c r="A163" s="2">
        <v>161</v>
      </c>
      <c r="B163" s="3" t="s">
        <v>7798</v>
      </c>
      <c r="C163" s="3" t="s">
        <v>7799</v>
      </c>
      <c r="D163" s="3" t="s">
        <v>7800</v>
      </c>
      <c r="E163" s="3" t="s">
        <v>3630</v>
      </c>
      <c r="F163" s="2">
        <v>4</v>
      </c>
      <c r="G163" s="4">
        <v>4.2699999999999996</v>
      </c>
      <c r="H163" s="4">
        <f t="shared" si="4"/>
        <v>3.4586999999999994</v>
      </c>
      <c r="I163" s="4">
        <f t="shared" si="5"/>
        <v>13.834799999999998</v>
      </c>
      <c r="J163" s="3" t="s">
        <v>226</v>
      </c>
      <c r="K163" s="3" t="s">
        <v>5919</v>
      </c>
    </row>
    <row r="164" spans="1:11" x14ac:dyDescent="0.2">
      <c r="A164" s="2">
        <v>162</v>
      </c>
      <c r="B164" s="3" t="s">
        <v>7801</v>
      </c>
      <c r="C164" s="3" t="s">
        <v>7802</v>
      </c>
      <c r="D164" s="3" t="s">
        <v>7803</v>
      </c>
      <c r="E164" s="3" t="s">
        <v>3630</v>
      </c>
      <c r="F164" s="2">
        <v>3</v>
      </c>
      <c r="G164" s="4">
        <v>4.2699999999999996</v>
      </c>
      <c r="H164" s="4">
        <f t="shared" si="4"/>
        <v>3.4586999999999994</v>
      </c>
      <c r="I164" s="4">
        <f t="shared" si="5"/>
        <v>10.376099999999997</v>
      </c>
      <c r="J164" s="3" t="s">
        <v>226</v>
      </c>
      <c r="K164" s="3" t="s">
        <v>5919</v>
      </c>
    </row>
    <row r="165" spans="1:11" x14ac:dyDescent="0.2">
      <c r="A165" s="2">
        <v>163</v>
      </c>
      <c r="B165" s="3" t="s">
        <v>7804</v>
      </c>
      <c r="C165" s="3" t="s">
        <v>7805</v>
      </c>
      <c r="D165" s="3" t="s">
        <v>7806</v>
      </c>
      <c r="E165" s="3" t="s">
        <v>3630</v>
      </c>
      <c r="F165" s="2">
        <v>3</v>
      </c>
      <c r="G165" s="4">
        <v>4.2699999999999996</v>
      </c>
      <c r="H165" s="4">
        <f t="shared" si="4"/>
        <v>3.4586999999999994</v>
      </c>
      <c r="I165" s="4">
        <f t="shared" si="5"/>
        <v>10.376099999999997</v>
      </c>
      <c r="J165" s="3" t="s">
        <v>226</v>
      </c>
      <c r="K165" s="3" t="s">
        <v>5919</v>
      </c>
    </row>
    <row r="166" spans="1:11" x14ac:dyDescent="0.2">
      <c r="A166" s="2">
        <v>164</v>
      </c>
      <c r="B166" s="3" t="s">
        <v>7807</v>
      </c>
      <c r="C166" s="3" t="s">
        <v>7808</v>
      </c>
      <c r="D166" s="3" t="s">
        <v>7809</v>
      </c>
      <c r="E166" s="3" t="s">
        <v>3630</v>
      </c>
      <c r="F166" s="2">
        <v>4</v>
      </c>
      <c r="G166" s="4">
        <v>4.2699999999999996</v>
      </c>
      <c r="H166" s="4">
        <f t="shared" si="4"/>
        <v>3.4586999999999994</v>
      </c>
      <c r="I166" s="4">
        <f t="shared" si="5"/>
        <v>13.834799999999998</v>
      </c>
      <c r="J166" s="3" t="s">
        <v>226</v>
      </c>
      <c r="K166" s="3" t="s">
        <v>5919</v>
      </c>
    </row>
    <row r="167" spans="1:11" x14ac:dyDescent="0.2">
      <c r="A167" s="2">
        <v>165</v>
      </c>
      <c r="B167" s="3" t="s">
        <v>7810</v>
      </c>
      <c r="C167" s="3" t="s">
        <v>7811</v>
      </c>
      <c r="D167" s="3" t="s">
        <v>7812</v>
      </c>
      <c r="E167" s="3" t="s">
        <v>3630</v>
      </c>
      <c r="F167" s="2">
        <v>2</v>
      </c>
      <c r="G167" s="4">
        <v>4.2699999999999996</v>
      </c>
      <c r="H167" s="4">
        <f t="shared" si="4"/>
        <v>3.4586999999999994</v>
      </c>
      <c r="I167" s="4">
        <f t="shared" si="5"/>
        <v>6.9173999999999989</v>
      </c>
      <c r="J167" s="3" t="s">
        <v>226</v>
      </c>
      <c r="K167" s="3" t="s">
        <v>5919</v>
      </c>
    </row>
    <row r="168" spans="1:11" x14ac:dyDescent="0.2">
      <c r="A168" s="2">
        <v>166</v>
      </c>
      <c r="B168" s="3" t="s">
        <v>7813</v>
      </c>
      <c r="C168" s="3" t="s">
        <v>7814</v>
      </c>
      <c r="D168" s="3" t="s">
        <v>7815</v>
      </c>
      <c r="E168" s="3" t="s">
        <v>3630</v>
      </c>
      <c r="F168" s="2">
        <v>3</v>
      </c>
      <c r="G168" s="4">
        <v>4.2699999999999996</v>
      </c>
      <c r="H168" s="4">
        <f t="shared" si="4"/>
        <v>3.4586999999999994</v>
      </c>
      <c r="I168" s="4">
        <f t="shared" si="5"/>
        <v>10.376099999999997</v>
      </c>
      <c r="J168" s="3" t="s">
        <v>226</v>
      </c>
      <c r="K168" s="3" t="s">
        <v>5919</v>
      </c>
    </row>
    <row r="169" spans="1:11" x14ac:dyDescent="0.2">
      <c r="A169" s="2">
        <v>167</v>
      </c>
      <c r="B169" s="3" t="s">
        <v>7816</v>
      </c>
      <c r="C169" s="3" t="s">
        <v>7817</v>
      </c>
      <c r="D169" s="3" t="s">
        <v>7818</v>
      </c>
      <c r="E169" s="3" t="s">
        <v>3630</v>
      </c>
      <c r="F169" s="2">
        <v>2</v>
      </c>
      <c r="G169" s="4">
        <v>4.2699999999999996</v>
      </c>
      <c r="H169" s="4">
        <f t="shared" si="4"/>
        <v>3.4586999999999994</v>
      </c>
      <c r="I169" s="4">
        <f t="shared" si="5"/>
        <v>6.9173999999999989</v>
      </c>
      <c r="J169" s="3" t="s">
        <v>226</v>
      </c>
      <c r="K169" s="3" t="s">
        <v>5919</v>
      </c>
    </row>
    <row r="170" spans="1:11" x14ac:dyDescent="0.2">
      <c r="A170" s="2">
        <v>168</v>
      </c>
      <c r="B170" s="3" t="s">
        <v>7819</v>
      </c>
      <c r="C170" s="3" t="s">
        <v>7820</v>
      </c>
      <c r="D170" s="3" t="s">
        <v>7821</v>
      </c>
      <c r="E170" s="3" t="s">
        <v>3630</v>
      </c>
      <c r="F170" s="2">
        <v>4</v>
      </c>
      <c r="G170" s="4">
        <v>7.43</v>
      </c>
      <c r="H170" s="4">
        <f t="shared" si="4"/>
        <v>6.0183</v>
      </c>
      <c r="I170" s="4">
        <f t="shared" si="5"/>
        <v>24.0732</v>
      </c>
      <c r="J170" s="3" t="s">
        <v>14</v>
      </c>
      <c r="K170" s="3" t="s">
        <v>5919</v>
      </c>
    </row>
    <row r="171" spans="1:11" x14ac:dyDescent="0.2">
      <c r="A171" s="2">
        <v>169</v>
      </c>
      <c r="B171" s="3" t="s">
        <v>7822</v>
      </c>
      <c r="C171" s="3" t="s">
        <v>7823</v>
      </c>
      <c r="D171" s="3" t="s">
        <v>7824</v>
      </c>
      <c r="E171" s="3" t="s">
        <v>3630</v>
      </c>
      <c r="F171" s="2">
        <v>5</v>
      </c>
      <c r="G171" s="4">
        <v>7.43</v>
      </c>
      <c r="H171" s="4">
        <f t="shared" si="4"/>
        <v>6.0183</v>
      </c>
      <c r="I171" s="4">
        <f t="shared" si="5"/>
        <v>30.0915</v>
      </c>
      <c r="J171" s="3" t="s">
        <v>14</v>
      </c>
      <c r="K171" s="3" t="s">
        <v>5919</v>
      </c>
    </row>
    <row r="172" spans="1:11" x14ac:dyDescent="0.2">
      <c r="A172" s="2">
        <v>170</v>
      </c>
      <c r="B172" s="3" t="s">
        <v>7825</v>
      </c>
      <c r="C172" s="3" t="s">
        <v>7826</v>
      </c>
      <c r="D172" s="3" t="s">
        <v>7827</v>
      </c>
      <c r="E172" s="3" t="s">
        <v>3630</v>
      </c>
      <c r="F172" s="2">
        <v>1</v>
      </c>
      <c r="G172" s="4">
        <v>7.43</v>
      </c>
      <c r="H172" s="4">
        <f t="shared" si="4"/>
        <v>6.0183</v>
      </c>
      <c r="I172" s="4">
        <f t="shared" si="5"/>
        <v>6.0183</v>
      </c>
      <c r="J172" s="3" t="s">
        <v>226</v>
      </c>
      <c r="K172" s="3" t="s">
        <v>5919</v>
      </c>
    </row>
    <row r="173" spans="1:11" x14ac:dyDescent="0.2">
      <c r="A173" s="2">
        <v>171</v>
      </c>
      <c r="B173" s="3" t="s">
        <v>7828</v>
      </c>
      <c r="C173" s="3" t="s">
        <v>7829</v>
      </c>
      <c r="D173" s="3" t="s">
        <v>7830</v>
      </c>
      <c r="E173" s="3" t="s">
        <v>3630</v>
      </c>
      <c r="F173" s="2">
        <v>4</v>
      </c>
      <c r="G173" s="4">
        <v>7.43</v>
      </c>
      <c r="H173" s="4">
        <f t="shared" si="4"/>
        <v>6.0183</v>
      </c>
      <c r="I173" s="4">
        <f t="shared" si="5"/>
        <v>24.0732</v>
      </c>
      <c r="J173" s="3" t="s">
        <v>226</v>
      </c>
      <c r="K173" s="3" t="s">
        <v>5919</v>
      </c>
    </row>
    <row r="174" spans="1:11" x14ac:dyDescent="0.2">
      <c r="A174" s="2">
        <v>172</v>
      </c>
      <c r="B174" s="3" t="s">
        <v>7831</v>
      </c>
      <c r="C174" s="3" t="s">
        <v>7832</v>
      </c>
      <c r="D174" s="3" t="s">
        <v>7833</v>
      </c>
      <c r="E174" s="3" t="s">
        <v>3630</v>
      </c>
      <c r="F174" s="2">
        <v>1</v>
      </c>
      <c r="G174" s="4">
        <v>7.43</v>
      </c>
      <c r="H174" s="4">
        <f t="shared" si="4"/>
        <v>6.0183</v>
      </c>
      <c r="I174" s="4">
        <f t="shared" si="5"/>
        <v>6.0183</v>
      </c>
      <c r="J174" s="3" t="s">
        <v>226</v>
      </c>
      <c r="K174" s="3" t="s">
        <v>5919</v>
      </c>
    </row>
    <row r="175" spans="1:11" x14ac:dyDescent="0.2">
      <c r="A175" s="2">
        <v>173</v>
      </c>
      <c r="B175" s="3" t="s">
        <v>7834</v>
      </c>
      <c r="C175" s="3" t="s">
        <v>7835</v>
      </c>
      <c r="D175" s="3" t="s">
        <v>7836</v>
      </c>
      <c r="E175" s="3" t="s">
        <v>3630</v>
      </c>
      <c r="F175" s="2">
        <v>3</v>
      </c>
      <c r="G175" s="4">
        <v>7.43</v>
      </c>
      <c r="H175" s="4">
        <f t="shared" si="4"/>
        <v>6.0183</v>
      </c>
      <c r="I175" s="4">
        <f t="shared" si="5"/>
        <v>18.0549</v>
      </c>
      <c r="J175" s="3" t="s">
        <v>226</v>
      </c>
      <c r="K175" s="3" t="s">
        <v>5919</v>
      </c>
    </row>
    <row r="176" spans="1:11" x14ac:dyDescent="0.2">
      <c r="A176" s="2">
        <v>174</v>
      </c>
      <c r="B176" s="3" t="s">
        <v>7837</v>
      </c>
      <c r="C176" s="3" t="s">
        <v>7838</v>
      </c>
      <c r="D176" s="3" t="s">
        <v>7839</v>
      </c>
      <c r="E176" s="3" t="s">
        <v>3630</v>
      </c>
      <c r="F176" s="2">
        <v>3</v>
      </c>
      <c r="G176" s="4">
        <v>7.43</v>
      </c>
      <c r="H176" s="4">
        <f t="shared" si="4"/>
        <v>6.0183</v>
      </c>
      <c r="I176" s="4">
        <f t="shared" si="5"/>
        <v>18.0549</v>
      </c>
      <c r="J176" s="3" t="s">
        <v>226</v>
      </c>
      <c r="K176" s="3" t="s">
        <v>5919</v>
      </c>
    </row>
    <row r="177" spans="1:11" x14ac:dyDescent="0.2">
      <c r="A177" s="2">
        <v>175</v>
      </c>
      <c r="B177" s="3" t="s">
        <v>7840</v>
      </c>
      <c r="C177" s="3" t="s">
        <v>7841</v>
      </c>
      <c r="D177" s="3" t="s">
        <v>7842</v>
      </c>
      <c r="E177" s="3" t="s">
        <v>3630</v>
      </c>
      <c r="F177" s="2">
        <v>3</v>
      </c>
      <c r="G177" s="4">
        <v>7.43</v>
      </c>
      <c r="H177" s="4">
        <f t="shared" si="4"/>
        <v>6.0183</v>
      </c>
      <c r="I177" s="4">
        <f t="shared" si="5"/>
        <v>18.0549</v>
      </c>
      <c r="J177" s="3" t="s">
        <v>226</v>
      </c>
      <c r="K177" s="3" t="s">
        <v>5919</v>
      </c>
    </row>
    <row r="178" spans="1:11" x14ac:dyDescent="0.2">
      <c r="A178" s="2">
        <v>176</v>
      </c>
      <c r="B178" s="3" t="s">
        <v>7843</v>
      </c>
      <c r="C178" s="3" t="s">
        <v>7844</v>
      </c>
      <c r="D178" s="3" t="s">
        <v>7845</v>
      </c>
      <c r="E178" s="3" t="s">
        <v>3630</v>
      </c>
      <c r="F178" s="2">
        <v>2</v>
      </c>
      <c r="G178" s="4">
        <v>7.43</v>
      </c>
      <c r="H178" s="4">
        <f t="shared" si="4"/>
        <v>6.0183</v>
      </c>
      <c r="I178" s="4">
        <f t="shared" si="5"/>
        <v>12.0366</v>
      </c>
      <c r="J178" s="3" t="s">
        <v>226</v>
      </c>
      <c r="K178" s="3" t="s">
        <v>5919</v>
      </c>
    </row>
    <row r="179" spans="1:11" x14ac:dyDescent="0.2">
      <c r="A179" s="2">
        <v>177</v>
      </c>
      <c r="B179" s="3" t="s">
        <v>7846</v>
      </c>
      <c r="C179" s="3" t="s">
        <v>7847</v>
      </c>
      <c r="D179" s="3" t="s">
        <v>7848</v>
      </c>
      <c r="E179" s="3" t="s">
        <v>3630</v>
      </c>
      <c r="F179" s="2">
        <v>2</v>
      </c>
      <c r="G179" s="4">
        <v>4.2699999999999996</v>
      </c>
      <c r="H179" s="4">
        <f t="shared" si="4"/>
        <v>3.4586999999999994</v>
      </c>
      <c r="I179" s="4">
        <f t="shared" si="5"/>
        <v>6.9173999999999989</v>
      </c>
      <c r="J179" s="3" t="s">
        <v>226</v>
      </c>
      <c r="K179" s="3" t="s">
        <v>5919</v>
      </c>
    </row>
    <row r="180" spans="1:11" x14ac:dyDescent="0.2">
      <c r="A180" s="2">
        <v>178</v>
      </c>
      <c r="B180" s="3" t="s">
        <v>7849</v>
      </c>
      <c r="C180" s="3" t="s">
        <v>7850</v>
      </c>
      <c r="D180" s="3" t="s">
        <v>7851</v>
      </c>
      <c r="E180" s="3" t="s">
        <v>3630</v>
      </c>
      <c r="F180" s="2">
        <v>2</v>
      </c>
      <c r="G180" s="4">
        <v>4.2699999999999996</v>
      </c>
      <c r="H180" s="4">
        <f t="shared" si="4"/>
        <v>3.4586999999999994</v>
      </c>
      <c r="I180" s="4">
        <f t="shared" si="5"/>
        <v>6.9173999999999989</v>
      </c>
      <c r="J180" s="3" t="s">
        <v>226</v>
      </c>
      <c r="K180" s="3" t="s">
        <v>5919</v>
      </c>
    </row>
    <row r="181" spans="1:11" x14ac:dyDescent="0.2">
      <c r="A181" s="2">
        <v>179</v>
      </c>
      <c r="B181" s="3" t="s">
        <v>7852</v>
      </c>
      <c r="C181" s="3" t="s">
        <v>7853</v>
      </c>
      <c r="D181" s="3" t="s">
        <v>7854</v>
      </c>
      <c r="E181" s="3" t="s">
        <v>3630</v>
      </c>
      <c r="F181" s="2">
        <v>3</v>
      </c>
      <c r="G181" s="4">
        <v>4.2699999999999996</v>
      </c>
      <c r="H181" s="4">
        <f t="shared" si="4"/>
        <v>3.4586999999999994</v>
      </c>
      <c r="I181" s="4">
        <f t="shared" si="5"/>
        <v>10.376099999999997</v>
      </c>
      <c r="J181" s="3" t="s">
        <v>226</v>
      </c>
      <c r="K181" s="3" t="s">
        <v>5919</v>
      </c>
    </row>
    <row r="182" spans="1:11" x14ac:dyDescent="0.2">
      <c r="A182" s="2">
        <v>180</v>
      </c>
      <c r="B182" s="3" t="s">
        <v>7855</v>
      </c>
      <c r="C182" s="3" t="s">
        <v>7856</v>
      </c>
      <c r="D182" s="3" t="s">
        <v>7857</v>
      </c>
      <c r="E182" s="3" t="s">
        <v>3630</v>
      </c>
      <c r="F182" s="2">
        <v>2</v>
      </c>
      <c r="G182" s="4">
        <v>4.2699999999999996</v>
      </c>
      <c r="H182" s="4">
        <f t="shared" si="4"/>
        <v>3.4586999999999994</v>
      </c>
      <c r="I182" s="4">
        <f t="shared" si="5"/>
        <v>6.9173999999999989</v>
      </c>
      <c r="J182" s="3" t="s">
        <v>226</v>
      </c>
      <c r="K182" s="3" t="s">
        <v>5919</v>
      </c>
    </row>
    <row r="183" spans="1:11" x14ac:dyDescent="0.2">
      <c r="A183" s="2">
        <v>181</v>
      </c>
      <c r="B183" s="3" t="s">
        <v>7858</v>
      </c>
      <c r="C183" s="3" t="s">
        <v>7859</v>
      </c>
      <c r="D183" s="3" t="s">
        <v>7860</v>
      </c>
      <c r="E183" s="3" t="s">
        <v>3630</v>
      </c>
      <c r="F183" s="2">
        <v>3</v>
      </c>
      <c r="G183" s="4">
        <v>7.43</v>
      </c>
      <c r="H183" s="4">
        <f t="shared" si="4"/>
        <v>6.0183</v>
      </c>
      <c r="I183" s="4">
        <f t="shared" si="5"/>
        <v>18.0549</v>
      </c>
      <c r="J183" s="3" t="s">
        <v>226</v>
      </c>
      <c r="K183" s="3" t="s">
        <v>5919</v>
      </c>
    </row>
    <row r="184" spans="1:11" x14ac:dyDescent="0.2">
      <c r="A184" s="2">
        <v>182</v>
      </c>
      <c r="B184" s="3" t="s">
        <v>7861</v>
      </c>
      <c r="C184" s="3" t="s">
        <v>7862</v>
      </c>
      <c r="D184" s="3" t="s">
        <v>7863</v>
      </c>
      <c r="E184" s="3" t="s">
        <v>3630</v>
      </c>
      <c r="F184" s="2">
        <v>4</v>
      </c>
      <c r="G184" s="4">
        <v>7.43</v>
      </c>
      <c r="H184" s="4">
        <f t="shared" si="4"/>
        <v>6.0183</v>
      </c>
      <c r="I184" s="4">
        <f t="shared" si="5"/>
        <v>24.0732</v>
      </c>
      <c r="J184" s="3" t="s">
        <v>226</v>
      </c>
      <c r="K184" s="3" t="s">
        <v>5919</v>
      </c>
    </row>
    <row r="185" spans="1:11" x14ac:dyDescent="0.2">
      <c r="A185" s="2">
        <v>183</v>
      </c>
      <c r="B185" s="3" t="s">
        <v>7864</v>
      </c>
      <c r="C185" s="3" t="s">
        <v>7865</v>
      </c>
      <c r="D185" s="3" t="s">
        <v>7866</v>
      </c>
      <c r="E185" s="3" t="s">
        <v>3630</v>
      </c>
      <c r="F185" s="2">
        <v>1</v>
      </c>
      <c r="G185" s="4">
        <v>7.43</v>
      </c>
      <c r="H185" s="4">
        <f t="shared" si="4"/>
        <v>6.0183</v>
      </c>
      <c r="I185" s="4">
        <f t="shared" si="5"/>
        <v>6.0183</v>
      </c>
      <c r="J185" s="3" t="s">
        <v>226</v>
      </c>
      <c r="K185" s="3" t="s">
        <v>5919</v>
      </c>
    </row>
    <row r="186" spans="1:11" x14ac:dyDescent="0.2">
      <c r="A186" s="2">
        <v>184</v>
      </c>
      <c r="B186" s="3" t="s">
        <v>7867</v>
      </c>
      <c r="C186" s="3" t="s">
        <v>7868</v>
      </c>
      <c r="D186" s="3" t="s">
        <v>7869</v>
      </c>
      <c r="E186" s="3" t="s">
        <v>3630</v>
      </c>
      <c r="F186" s="2">
        <v>1</v>
      </c>
      <c r="G186" s="4">
        <v>7.43</v>
      </c>
      <c r="H186" s="4">
        <f t="shared" si="4"/>
        <v>6.0183</v>
      </c>
      <c r="I186" s="4">
        <f t="shared" si="5"/>
        <v>6.0183</v>
      </c>
      <c r="J186" s="3" t="s">
        <v>226</v>
      </c>
      <c r="K186" s="3" t="s">
        <v>5919</v>
      </c>
    </row>
    <row r="187" spans="1:11" x14ac:dyDescent="0.2">
      <c r="A187" s="2">
        <v>185</v>
      </c>
      <c r="B187" s="3" t="s">
        <v>7870</v>
      </c>
      <c r="C187" s="3" t="s">
        <v>7871</v>
      </c>
      <c r="D187" s="3" t="s">
        <v>7872</v>
      </c>
      <c r="E187" s="3" t="s">
        <v>3630</v>
      </c>
      <c r="F187" s="2">
        <v>4</v>
      </c>
      <c r="G187" s="4">
        <v>7.43</v>
      </c>
      <c r="H187" s="4">
        <f t="shared" si="4"/>
        <v>6.0183</v>
      </c>
      <c r="I187" s="4">
        <f t="shared" si="5"/>
        <v>24.0732</v>
      </c>
      <c r="J187" s="3" t="s">
        <v>226</v>
      </c>
      <c r="K187" s="3" t="s">
        <v>5919</v>
      </c>
    </row>
    <row r="188" spans="1:11" x14ac:dyDescent="0.2">
      <c r="A188" s="2">
        <v>186</v>
      </c>
      <c r="B188" s="3" t="s">
        <v>7873</v>
      </c>
      <c r="C188" s="3" t="s">
        <v>7874</v>
      </c>
      <c r="D188" s="3" t="s">
        <v>7875</v>
      </c>
      <c r="E188" s="3" t="s">
        <v>3630</v>
      </c>
      <c r="F188" s="2">
        <v>3</v>
      </c>
      <c r="G188" s="4">
        <v>7.43</v>
      </c>
      <c r="H188" s="4">
        <f t="shared" si="4"/>
        <v>6.0183</v>
      </c>
      <c r="I188" s="4">
        <f t="shared" si="5"/>
        <v>18.0549</v>
      </c>
      <c r="J188" s="3" t="s">
        <v>226</v>
      </c>
      <c r="K188" s="3" t="s">
        <v>5919</v>
      </c>
    </row>
    <row r="189" spans="1:11" x14ac:dyDescent="0.2">
      <c r="A189" s="2">
        <v>187</v>
      </c>
      <c r="B189" s="3" t="s">
        <v>7876</v>
      </c>
      <c r="C189" s="3" t="s">
        <v>7877</v>
      </c>
      <c r="D189" s="3" t="s">
        <v>7878</v>
      </c>
      <c r="E189" s="3" t="s">
        <v>3630</v>
      </c>
      <c r="F189" s="2">
        <v>1</v>
      </c>
      <c r="G189" s="4">
        <v>7.43</v>
      </c>
      <c r="H189" s="4">
        <f t="shared" si="4"/>
        <v>6.0183</v>
      </c>
      <c r="I189" s="4">
        <f t="shared" si="5"/>
        <v>6.0183</v>
      </c>
      <c r="J189" s="3" t="s">
        <v>226</v>
      </c>
      <c r="K189" s="3" t="s">
        <v>5919</v>
      </c>
    </row>
    <row r="190" spans="1:11" x14ac:dyDescent="0.2">
      <c r="A190" s="2">
        <v>188</v>
      </c>
      <c r="B190" s="3" t="s">
        <v>7879</v>
      </c>
      <c r="C190" s="3" t="s">
        <v>7880</v>
      </c>
      <c r="D190" s="3" t="s">
        <v>7881</v>
      </c>
      <c r="E190" s="3" t="s">
        <v>13</v>
      </c>
      <c r="F190" s="2">
        <v>3</v>
      </c>
      <c r="G190" s="4">
        <v>2.4500000000000002</v>
      </c>
      <c r="H190" s="4">
        <f t="shared" si="4"/>
        <v>1.9845000000000002</v>
      </c>
      <c r="I190" s="4">
        <f t="shared" si="5"/>
        <v>5.9535</v>
      </c>
      <c r="J190" s="3" t="s">
        <v>107</v>
      </c>
      <c r="K190" s="3" t="s">
        <v>5919</v>
      </c>
    </row>
    <row r="191" spans="1:11" x14ac:dyDescent="0.2">
      <c r="A191" s="2">
        <v>189</v>
      </c>
      <c r="B191" s="3" t="s">
        <v>7882</v>
      </c>
      <c r="C191" s="3" t="s">
        <v>7883</v>
      </c>
      <c r="D191" s="3" t="s">
        <v>7884</v>
      </c>
      <c r="E191" s="3" t="s">
        <v>13</v>
      </c>
      <c r="F191" s="2">
        <v>5</v>
      </c>
      <c r="G191" s="4">
        <v>2.4500000000000002</v>
      </c>
      <c r="H191" s="4">
        <f t="shared" si="4"/>
        <v>1.9845000000000002</v>
      </c>
      <c r="I191" s="4">
        <f t="shared" si="5"/>
        <v>9.9225000000000012</v>
      </c>
      <c r="J191" s="3" t="s">
        <v>107</v>
      </c>
      <c r="K191" s="3" t="s">
        <v>5919</v>
      </c>
    </row>
    <row r="192" spans="1:11" x14ac:dyDescent="0.2">
      <c r="A192" s="2">
        <v>190</v>
      </c>
      <c r="B192" s="3" t="s">
        <v>7885</v>
      </c>
      <c r="C192" s="3" t="s">
        <v>7886</v>
      </c>
      <c r="D192" s="3" t="s">
        <v>7887</v>
      </c>
      <c r="E192" s="3" t="s">
        <v>13</v>
      </c>
      <c r="F192" s="2">
        <v>1</v>
      </c>
      <c r="G192" s="4">
        <v>2.4500000000000002</v>
      </c>
      <c r="H192" s="4">
        <f t="shared" si="4"/>
        <v>1.9845000000000002</v>
      </c>
      <c r="I192" s="4">
        <f t="shared" si="5"/>
        <v>1.9845000000000002</v>
      </c>
      <c r="J192" s="3" t="s">
        <v>14</v>
      </c>
      <c r="K192" s="3" t="s">
        <v>5919</v>
      </c>
    </row>
    <row r="193" spans="1:11" x14ac:dyDescent="0.2">
      <c r="A193" s="2">
        <v>191</v>
      </c>
      <c r="B193" s="3" t="s">
        <v>7888</v>
      </c>
      <c r="C193" s="3" t="s">
        <v>7889</v>
      </c>
      <c r="D193" s="3" t="s">
        <v>7890</v>
      </c>
      <c r="E193" s="3" t="s">
        <v>13</v>
      </c>
      <c r="F193" s="2">
        <v>1</v>
      </c>
      <c r="G193" s="4">
        <v>2.4500000000000002</v>
      </c>
      <c r="H193" s="4">
        <f t="shared" si="4"/>
        <v>1.9845000000000002</v>
      </c>
      <c r="I193" s="4">
        <f t="shared" si="5"/>
        <v>1.9845000000000002</v>
      </c>
      <c r="J193" s="3" t="s">
        <v>14</v>
      </c>
      <c r="K193" s="3" t="s">
        <v>5919</v>
      </c>
    </row>
    <row r="194" spans="1:11" x14ac:dyDescent="0.2">
      <c r="A194" s="2">
        <v>192</v>
      </c>
      <c r="B194" s="3" t="s">
        <v>7891</v>
      </c>
      <c r="C194" s="3" t="s">
        <v>7892</v>
      </c>
      <c r="D194" s="3" t="s">
        <v>7893</v>
      </c>
      <c r="E194" s="3" t="s">
        <v>13</v>
      </c>
      <c r="F194" s="2">
        <v>3</v>
      </c>
      <c r="G194" s="4">
        <v>2.4500000000000002</v>
      </c>
      <c r="H194" s="4">
        <f t="shared" si="4"/>
        <v>1.9845000000000002</v>
      </c>
      <c r="I194" s="4">
        <f t="shared" si="5"/>
        <v>5.9535</v>
      </c>
      <c r="J194" s="3" t="s">
        <v>107</v>
      </c>
      <c r="K194" s="3" t="s">
        <v>5919</v>
      </c>
    </row>
    <row r="195" spans="1:11" x14ac:dyDescent="0.2">
      <c r="A195" s="2">
        <v>193</v>
      </c>
      <c r="B195" s="3" t="s">
        <v>7894</v>
      </c>
      <c r="C195" s="3" t="s">
        <v>7895</v>
      </c>
      <c r="D195" s="3" t="s">
        <v>7896</v>
      </c>
      <c r="E195" s="3" t="s">
        <v>13</v>
      </c>
      <c r="F195" s="2">
        <v>1</v>
      </c>
      <c r="G195" s="4">
        <v>2.4500000000000002</v>
      </c>
      <c r="H195" s="4">
        <f t="shared" si="4"/>
        <v>1.9845000000000002</v>
      </c>
      <c r="I195" s="4">
        <f t="shared" si="5"/>
        <v>1.9845000000000002</v>
      </c>
      <c r="J195" s="3" t="s">
        <v>107</v>
      </c>
      <c r="K195" s="3" t="s">
        <v>5919</v>
      </c>
    </row>
    <row r="196" spans="1:11" x14ac:dyDescent="0.2">
      <c r="A196" s="2">
        <v>194</v>
      </c>
      <c r="B196" s="3" t="s">
        <v>7897</v>
      </c>
      <c r="C196" s="3" t="s">
        <v>7898</v>
      </c>
      <c r="D196" s="3" t="s">
        <v>7899</v>
      </c>
      <c r="E196" s="3" t="s">
        <v>13</v>
      </c>
      <c r="F196" s="2">
        <v>3</v>
      </c>
      <c r="G196" s="4">
        <v>2.4500000000000002</v>
      </c>
      <c r="H196" s="4">
        <f t="shared" ref="H196:H207" si="6">G196*0.9*0.9</f>
        <v>1.9845000000000002</v>
      </c>
      <c r="I196" s="4">
        <f t="shared" ref="I196:I207" si="7">F196*H196</f>
        <v>5.9535</v>
      </c>
      <c r="J196" s="3" t="s">
        <v>107</v>
      </c>
      <c r="K196" s="3" t="s">
        <v>5919</v>
      </c>
    </row>
    <row r="197" spans="1:11" x14ac:dyDescent="0.2">
      <c r="A197" s="2">
        <v>195</v>
      </c>
      <c r="B197" s="3" t="s">
        <v>7900</v>
      </c>
      <c r="C197" s="3" t="s">
        <v>7901</v>
      </c>
      <c r="D197" s="2"/>
      <c r="E197" s="3" t="s">
        <v>13</v>
      </c>
      <c r="F197" s="2">
        <v>3</v>
      </c>
      <c r="G197" s="4">
        <v>9.6</v>
      </c>
      <c r="H197" s="4">
        <f t="shared" si="6"/>
        <v>7.7760000000000007</v>
      </c>
      <c r="I197" s="4">
        <f t="shared" si="7"/>
        <v>23.328000000000003</v>
      </c>
      <c r="J197" s="3" t="s">
        <v>7902</v>
      </c>
      <c r="K197" s="3" t="s">
        <v>5919</v>
      </c>
    </row>
    <row r="198" spans="1:11" x14ac:dyDescent="0.2">
      <c r="A198" s="2">
        <v>196</v>
      </c>
      <c r="B198" s="3" t="s">
        <v>7903</v>
      </c>
      <c r="C198" s="3" t="s">
        <v>7904</v>
      </c>
      <c r="D198" s="2"/>
      <c r="E198" s="3" t="s">
        <v>13</v>
      </c>
      <c r="F198" s="2">
        <v>2</v>
      </c>
      <c r="G198" s="4">
        <v>9.6</v>
      </c>
      <c r="H198" s="4">
        <f t="shared" si="6"/>
        <v>7.7760000000000007</v>
      </c>
      <c r="I198" s="4">
        <f t="shared" si="7"/>
        <v>15.552000000000001</v>
      </c>
      <c r="J198" s="3" t="s">
        <v>7902</v>
      </c>
      <c r="K198" s="3" t="s">
        <v>5919</v>
      </c>
    </row>
    <row r="199" spans="1:11" x14ac:dyDescent="0.2">
      <c r="A199" s="2">
        <v>197</v>
      </c>
      <c r="B199" s="3" t="s">
        <v>7905</v>
      </c>
      <c r="C199" s="3" t="s">
        <v>7906</v>
      </c>
      <c r="D199" s="3" t="s">
        <v>7907</v>
      </c>
      <c r="E199" s="3" t="s">
        <v>13</v>
      </c>
      <c r="F199" s="2">
        <v>1</v>
      </c>
      <c r="G199" s="4">
        <v>2.4500000000000002</v>
      </c>
      <c r="H199" s="4">
        <f t="shared" si="6"/>
        <v>1.9845000000000002</v>
      </c>
      <c r="I199" s="4">
        <f t="shared" si="7"/>
        <v>1.9845000000000002</v>
      </c>
      <c r="J199" s="3" t="s">
        <v>14</v>
      </c>
      <c r="K199" s="3" t="s">
        <v>5919</v>
      </c>
    </row>
    <row r="200" spans="1:11" x14ac:dyDescent="0.2">
      <c r="A200" s="2">
        <v>198</v>
      </c>
      <c r="B200" s="3" t="s">
        <v>7908</v>
      </c>
      <c r="C200" s="3" t="s">
        <v>7909</v>
      </c>
      <c r="D200" s="3" t="s">
        <v>7910</v>
      </c>
      <c r="E200" s="3" t="s">
        <v>13</v>
      </c>
      <c r="F200" s="2">
        <v>1</v>
      </c>
      <c r="G200" s="4">
        <v>4.57</v>
      </c>
      <c r="H200" s="4">
        <f t="shared" si="6"/>
        <v>3.7017000000000007</v>
      </c>
      <c r="I200" s="4">
        <f t="shared" si="7"/>
        <v>3.7017000000000007</v>
      </c>
      <c r="J200" s="3" t="s">
        <v>107</v>
      </c>
      <c r="K200" s="3" t="s">
        <v>5919</v>
      </c>
    </row>
    <row r="201" spans="1:11" x14ac:dyDescent="0.2">
      <c r="A201" s="2">
        <v>199</v>
      </c>
      <c r="B201" s="3" t="s">
        <v>7911</v>
      </c>
      <c r="C201" s="3" t="s">
        <v>7912</v>
      </c>
      <c r="D201" s="3" t="s">
        <v>7913</v>
      </c>
      <c r="E201" s="3" t="s">
        <v>13</v>
      </c>
      <c r="F201" s="2">
        <v>1</v>
      </c>
      <c r="G201" s="4">
        <v>4.57</v>
      </c>
      <c r="H201" s="4">
        <f t="shared" si="6"/>
        <v>3.7017000000000007</v>
      </c>
      <c r="I201" s="4">
        <f t="shared" si="7"/>
        <v>3.7017000000000007</v>
      </c>
      <c r="J201" s="3" t="s">
        <v>107</v>
      </c>
      <c r="K201" s="3" t="s">
        <v>5919</v>
      </c>
    </row>
    <row r="202" spans="1:11" x14ac:dyDescent="0.2">
      <c r="A202" s="2">
        <v>200</v>
      </c>
      <c r="B202" s="3" t="s">
        <v>7914</v>
      </c>
      <c r="C202" s="3" t="s">
        <v>7915</v>
      </c>
      <c r="D202" s="2"/>
      <c r="E202" s="3" t="s">
        <v>13</v>
      </c>
      <c r="F202" s="2">
        <v>5</v>
      </c>
      <c r="G202" s="4">
        <v>7.45</v>
      </c>
      <c r="H202" s="4">
        <f t="shared" si="6"/>
        <v>6.0345000000000004</v>
      </c>
      <c r="I202" s="4">
        <f t="shared" si="7"/>
        <v>30.172500000000003</v>
      </c>
      <c r="J202" s="3" t="s">
        <v>14</v>
      </c>
      <c r="K202" s="3" t="s">
        <v>5919</v>
      </c>
    </row>
    <row r="203" spans="1:11" x14ac:dyDescent="0.2">
      <c r="A203" s="2">
        <v>201</v>
      </c>
      <c r="B203" s="3" t="s">
        <v>7916</v>
      </c>
      <c r="C203" s="3" t="s">
        <v>7917</v>
      </c>
      <c r="D203" s="2"/>
      <c r="E203" s="3" t="s">
        <v>13</v>
      </c>
      <c r="F203" s="2">
        <v>3</v>
      </c>
      <c r="G203" s="4">
        <v>5.29</v>
      </c>
      <c r="H203" s="4">
        <f t="shared" si="6"/>
        <v>4.2849000000000004</v>
      </c>
      <c r="I203" s="4">
        <f t="shared" si="7"/>
        <v>12.854700000000001</v>
      </c>
      <c r="J203" s="3" t="s">
        <v>14</v>
      </c>
      <c r="K203" s="3" t="s">
        <v>5919</v>
      </c>
    </row>
    <row r="204" spans="1:11" x14ac:dyDescent="0.2">
      <c r="A204" s="2">
        <v>202</v>
      </c>
      <c r="B204" s="3" t="s">
        <v>7918</v>
      </c>
      <c r="C204" s="3" t="s">
        <v>7919</v>
      </c>
      <c r="D204" s="3" t="s">
        <v>7920</v>
      </c>
      <c r="E204" s="3" t="s">
        <v>13</v>
      </c>
      <c r="F204" s="2">
        <v>3</v>
      </c>
      <c r="G204" s="4">
        <v>2.11</v>
      </c>
      <c r="H204" s="4">
        <f t="shared" si="6"/>
        <v>1.7091000000000001</v>
      </c>
      <c r="I204" s="4">
        <f t="shared" si="7"/>
        <v>5.1273</v>
      </c>
      <c r="J204" s="3" t="s">
        <v>107</v>
      </c>
      <c r="K204" s="3" t="s">
        <v>5919</v>
      </c>
    </row>
    <row r="205" spans="1:11" x14ac:dyDescent="0.2">
      <c r="A205" s="2">
        <v>203</v>
      </c>
      <c r="B205" s="3" t="s">
        <v>7921</v>
      </c>
      <c r="C205" s="3" t="s">
        <v>7922</v>
      </c>
      <c r="D205" s="3" t="s">
        <v>7923</v>
      </c>
      <c r="E205" s="3" t="s">
        <v>13</v>
      </c>
      <c r="F205" s="2">
        <v>2</v>
      </c>
      <c r="G205" s="4">
        <v>2.4500000000000002</v>
      </c>
      <c r="H205" s="4">
        <f t="shared" si="6"/>
        <v>1.9845000000000002</v>
      </c>
      <c r="I205" s="4">
        <f t="shared" si="7"/>
        <v>3.9690000000000003</v>
      </c>
      <c r="J205" s="3" t="s">
        <v>14</v>
      </c>
      <c r="K205" s="3" t="s">
        <v>5919</v>
      </c>
    </row>
    <row r="206" spans="1:11" x14ac:dyDescent="0.2">
      <c r="A206" s="2">
        <v>204</v>
      </c>
      <c r="B206" s="3" t="s">
        <v>7924</v>
      </c>
      <c r="C206" s="3" t="s">
        <v>7925</v>
      </c>
      <c r="D206" s="3" t="s">
        <v>7926</v>
      </c>
      <c r="E206" s="3" t="s">
        <v>13</v>
      </c>
      <c r="F206" s="2">
        <v>1</v>
      </c>
      <c r="G206" s="4">
        <v>8.84</v>
      </c>
      <c r="H206" s="4">
        <f t="shared" si="6"/>
        <v>7.1604000000000001</v>
      </c>
      <c r="I206" s="4">
        <f t="shared" si="7"/>
        <v>7.1604000000000001</v>
      </c>
      <c r="J206" s="3" t="s">
        <v>107</v>
      </c>
      <c r="K206" s="3" t="s">
        <v>5919</v>
      </c>
    </row>
    <row r="207" spans="1:11" x14ac:dyDescent="0.2">
      <c r="A207" s="2">
        <v>205</v>
      </c>
      <c r="B207" s="3" t="s">
        <v>7927</v>
      </c>
      <c r="C207" s="3" t="s">
        <v>7928</v>
      </c>
      <c r="D207" s="3" t="s">
        <v>7929</v>
      </c>
      <c r="E207" s="3" t="s">
        <v>13</v>
      </c>
      <c r="F207" s="2">
        <v>1</v>
      </c>
      <c r="G207" s="4">
        <v>10.17</v>
      </c>
      <c r="H207" s="4">
        <f t="shared" si="6"/>
        <v>8.2377000000000002</v>
      </c>
      <c r="I207" s="4">
        <f t="shared" si="7"/>
        <v>8.2377000000000002</v>
      </c>
      <c r="J207" s="3" t="s">
        <v>107</v>
      </c>
      <c r="K207" s="3" t="s">
        <v>5919</v>
      </c>
    </row>
    <row r="208" spans="1:11" x14ac:dyDescent="0.2">
      <c r="A208" s="2"/>
      <c r="B208" s="3" t="s">
        <v>181</v>
      </c>
      <c r="C208" s="2"/>
      <c r="D208" s="2"/>
      <c r="E208" s="2"/>
      <c r="F208" s="2">
        <v>564</v>
      </c>
      <c r="G208" s="4"/>
      <c r="H208" s="4">
        <f t="shared" ref="H208" si="8">G208*0.9</f>
        <v>0</v>
      </c>
      <c r="I208" s="4">
        <f>SUM(I3:I207)</f>
        <v>2706.3396000000012</v>
      </c>
      <c r="J208" s="2"/>
      <c r="K208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8AEB9-D548-E941-B5FC-8965DC80FAB8}">
  <dimension ref="A1:L92"/>
  <sheetViews>
    <sheetView workbookViewId="0">
      <selection activeCell="H3" sqref="H3:H9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8.33203125" style="1" bestFit="1" customWidth="1"/>
    <col min="12" max="12" width="12.5" bestFit="1" customWidth="1"/>
    <col min="13" max="16384" width="8.83203125" style="1"/>
  </cols>
  <sheetData>
    <row r="1" spans="1:12" x14ac:dyDescent="0.2">
      <c r="A1" s="2"/>
      <c r="B1" s="2" t="s">
        <v>7947</v>
      </c>
      <c r="C1" s="2"/>
      <c r="D1" s="2"/>
      <c r="E1" s="2"/>
      <c r="F1" s="5"/>
      <c r="G1" s="5"/>
      <c r="H1" s="5"/>
      <c r="I1" s="5"/>
      <c r="J1" s="5"/>
      <c r="K1" s="5"/>
    </row>
    <row r="2" spans="1:12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2" t="s">
        <v>6</v>
      </c>
      <c r="J2" s="3" t="s">
        <v>7</v>
      </c>
      <c r="K2" s="3" t="s">
        <v>8</v>
      </c>
      <c r="L2" s="3" t="s">
        <v>9</v>
      </c>
    </row>
    <row r="3" spans="1:12" x14ac:dyDescent="0.2">
      <c r="A3" s="2">
        <v>1</v>
      </c>
      <c r="B3" s="3" t="s">
        <v>7156</v>
      </c>
      <c r="C3" s="3" t="s">
        <v>7157</v>
      </c>
      <c r="D3" s="3" t="s">
        <v>7158</v>
      </c>
      <c r="E3" s="3" t="s">
        <v>13</v>
      </c>
      <c r="F3" s="2">
        <v>1</v>
      </c>
      <c r="G3" s="2">
        <v>34.85</v>
      </c>
      <c r="H3" s="4">
        <f>G3*0.9*0.9</f>
        <v>28.228500000000004</v>
      </c>
      <c r="I3" s="4">
        <f>F3*H3</f>
        <v>28.228500000000004</v>
      </c>
      <c r="J3" s="3" t="s">
        <v>14</v>
      </c>
      <c r="K3" s="3" t="s">
        <v>93</v>
      </c>
      <c r="L3" s="3" t="s">
        <v>94</v>
      </c>
    </row>
    <row r="4" spans="1:12" x14ac:dyDescent="0.2">
      <c r="A4" s="2">
        <v>2</v>
      </c>
      <c r="B4" s="3" t="s">
        <v>7159</v>
      </c>
      <c r="C4" s="3" t="s">
        <v>7160</v>
      </c>
      <c r="D4" s="3" t="s">
        <v>7161</v>
      </c>
      <c r="E4" s="3" t="s">
        <v>13</v>
      </c>
      <c r="F4" s="2">
        <v>2</v>
      </c>
      <c r="G4" s="2">
        <v>34.85</v>
      </c>
      <c r="H4" s="4">
        <f t="shared" ref="H4:H67" si="0">G4*0.9*0.9</f>
        <v>28.228500000000004</v>
      </c>
      <c r="I4" s="4">
        <f t="shared" ref="I4:I67" si="1">F4*H4</f>
        <v>56.457000000000008</v>
      </c>
      <c r="J4" s="3" t="s">
        <v>14</v>
      </c>
      <c r="K4" s="3" t="s">
        <v>93</v>
      </c>
      <c r="L4" s="3" t="s">
        <v>94</v>
      </c>
    </row>
    <row r="5" spans="1:12" x14ac:dyDescent="0.2">
      <c r="A5" s="2">
        <v>3</v>
      </c>
      <c r="B5" s="3" t="s">
        <v>7162</v>
      </c>
      <c r="C5" s="3" t="s">
        <v>7163</v>
      </c>
      <c r="D5" s="3" t="s">
        <v>7164</v>
      </c>
      <c r="E5" s="3" t="s">
        <v>13</v>
      </c>
      <c r="F5" s="2">
        <v>1</v>
      </c>
      <c r="G5" s="2">
        <v>34.85</v>
      </c>
      <c r="H5" s="4">
        <f t="shared" si="0"/>
        <v>28.228500000000004</v>
      </c>
      <c r="I5" s="4">
        <f t="shared" si="1"/>
        <v>28.228500000000004</v>
      </c>
      <c r="J5" s="3" t="s">
        <v>14</v>
      </c>
      <c r="K5" s="3" t="s">
        <v>93</v>
      </c>
      <c r="L5" s="3" t="s">
        <v>94</v>
      </c>
    </row>
    <row r="6" spans="1:12" x14ac:dyDescent="0.2">
      <c r="A6" s="2">
        <v>4</v>
      </c>
      <c r="B6" s="3" t="s">
        <v>7165</v>
      </c>
      <c r="C6" s="3" t="s">
        <v>7166</v>
      </c>
      <c r="D6" s="3" t="s">
        <v>7167</v>
      </c>
      <c r="E6" s="3" t="s">
        <v>13</v>
      </c>
      <c r="F6" s="2">
        <v>1</v>
      </c>
      <c r="G6" s="2">
        <v>34.85</v>
      </c>
      <c r="H6" s="4">
        <f t="shared" si="0"/>
        <v>28.228500000000004</v>
      </c>
      <c r="I6" s="4">
        <f t="shared" si="1"/>
        <v>28.228500000000004</v>
      </c>
      <c r="J6" s="3" t="s">
        <v>14</v>
      </c>
      <c r="K6" s="3" t="s">
        <v>93</v>
      </c>
      <c r="L6" s="3" t="s">
        <v>94</v>
      </c>
    </row>
    <row r="7" spans="1:12" x14ac:dyDescent="0.2">
      <c r="A7" s="2">
        <v>5</v>
      </c>
      <c r="B7" s="3" t="s">
        <v>7168</v>
      </c>
      <c r="C7" s="3" t="s">
        <v>7169</v>
      </c>
      <c r="D7" s="3" t="s">
        <v>7170</v>
      </c>
      <c r="E7" s="3" t="s">
        <v>13</v>
      </c>
      <c r="F7" s="2">
        <v>1</v>
      </c>
      <c r="G7" s="2">
        <v>34.85</v>
      </c>
      <c r="H7" s="4">
        <f t="shared" si="0"/>
        <v>28.228500000000004</v>
      </c>
      <c r="I7" s="4">
        <f t="shared" si="1"/>
        <v>28.228500000000004</v>
      </c>
      <c r="J7" s="3" t="s">
        <v>14</v>
      </c>
      <c r="K7" s="3" t="s">
        <v>93</v>
      </c>
      <c r="L7" s="3" t="s">
        <v>94</v>
      </c>
    </row>
    <row r="8" spans="1:12" x14ac:dyDescent="0.2">
      <c r="A8" s="2">
        <v>6</v>
      </c>
      <c r="B8" s="3" t="s">
        <v>7171</v>
      </c>
      <c r="C8" s="3" t="s">
        <v>7172</v>
      </c>
      <c r="D8" s="3" t="s">
        <v>7173</v>
      </c>
      <c r="E8" s="3" t="s">
        <v>13</v>
      </c>
      <c r="F8" s="2">
        <v>3</v>
      </c>
      <c r="G8" s="2">
        <v>34.85</v>
      </c>
      <c r="H8" s="4">
        <f t="shared" si="0"/>
        <v>28.228500000000004</v>
      </c>
      <c r="I8" s="4">
        <f t="shared" si="1"/>
        <v>84.685500000000019</v>
      </c>
      <c r="J8" s="3" t="s">
        <v>14</v>
      </c>
      <c r="K8" s="3" t="s">
        <v>93</v>
      </c>
      <c r="L8" s="3" t="s">
        <v>94</v>
      </c>
    </row>
    <row r="9" spans="1:12" x14ac:dyDescent="0.2">
      <c r="A9" s="2">
        <v>7</v>
      </c>
      <c r="B9" s="3" t="s">
        <v>7174</v>
      </c>
      <c r="C9" s="3" t="s">
        <v>7175</v>
      </c>
      <c r="D9" s="3" t="s">
        <v>7176</v>
      </c>
      <c r="E9" s="3" t="s">
        <v>13</v>
      </c>
      <c r="F9" s="2">
        <v>1</v>
      </c>
      <c r="G9" s="2">
        <v>34.85</v>
      </c>
      <c r="H9" s="4">
        <f t="shared" si="0"/>
        <v>28.228500000000004</v>
      </c>
      <c r="I9" s="4">
        <f t="shared" si="1"/>
        <v>28.228500000000004</v>
      </c>
      <c r="J9" s="3" t="s">
        <v>14</v>
      </c>
      <c r="K9" s="3" t="s">
        <v>93</v>
      </c>
      <c r="L9" s="3" t="s">
        <v>94</v>
      </c>
    </row>
    <row r="10" spans="1:12" x14ac:dyDescent="0.2">
      <c r="A10" s="2">
        <v>8</v>
      </c>
      <c r="B10" s="3" t="s">
        <v>7177</v>
      </c>
      <c r="C10" s="3" t="s">
        <v>7178</v>
      </c>
      <c r="D10" s="3" t="s">
        <v>7179</v>
      </c>
      <c r="E10" s="3" t="s">
        <v>2160</v>
      </c>
      <c r="F10" s="2">
        <v>1</v>
      </c>
      <c r="G10" s="2">
        <v>0.13</v>
      </c>
      <c r="H10" s="4">
        <f t="shared" si="0"/>
        <v>0.1053</v>
      </c>
      <c r="I10" s="4">
        <f t="shared" si="1"/>
        <v>0.1053</v>
      </c>
      <c r="J10" s="3" t="s">
        <v>14</v>
      </c>
      <c r="K10" s="3" t="s">
        <v>5309</v>
      </c>
      <c r="L10" s="3" t="s">
        <v>5310</v>
      </c>
    </row>
    <row r="11" spans="1:12" x14ac:dyDescent="0.2">
      <c r="A11" s="2">
        <v>9</v>
      </c>
      <c r="B11" s="3" t="s">
        <v>6163</v>
      </c>
      <c r="C11" s="3" t="s">
        <v>6164</v>
      </c>
      <c r="D11" s="3" t="s">
        <v>6165</v>
      </c>
      <c r="E11" s="3" t="s">
        <v>2160</v>
      </c>
      <c r="F11" s="2">
        <v>1</v>
      </c>
      <c r="G11" s="2">
        <v>6.59</v>
      </c>
      <c r="H11" s="4">
        <f t="shared" si="0"/>
        <v>5.3379000000000003</v>
      </c>
      <c r="I11" s="4">
        <f t="shared" si="1"/>
        <v>5.3379000000000003</v>
      </c>
      <c r="J11" s="3" t="s">
        <v>226</v>
      </c>
      <c r="K11" s="3" t="s">
        <v>5309</v>
      </c>
      <c r="L11" s="3" t="s">
        <v>5310</v>
      </c>
    </row>
    <row r="12" spans="1:12" x14ac:dyDescent="0.2">
      <c r="A12" s="2">
        <v>10</v>
      </c>
      <c r="B12" s="3" t="s">
        <v>7180</v>
      </c>
      <c r="C12" s="3" t="s">
        <v>7181</v>
      </c>
      <c r="D12" s="3" t="s">
        <v>7182</v>
      </c>
      <c r="E12" s="3" t="s">
        <v>2160</v>
      </c>
      <c r="F12" s="2">
        <v>1</v>
      </c>
      <c r="G12" s="2">
        <v>1.94</v>
      </c>
      <c r="H12" s="4">
        <f t="shared" si="0"/>
        <v>1.5714000000000001</v>
      </c>
      <c r="I12" s="4">
        <f t="shared" si="1"/>
        <v>1.5714000000000001</v>
      </c>
      <c r="J12" s="3" t="s">
        <v>226</v>
      </c>
      <c r="K12" s="3" t="s">
        <v>5309</v>
      </c>
      <c r="L12" s="3" t="s">
        <v>5310</v>
      </c>
    </row>
    <row r="13" spans="1:12" x14ac:dyDescent="0.2">
      <c r="A13" s="2">
        <v>11</v>
      </c>
      <c r="B13" s="3" t="s">
        <v>6157</v>
      </c>
      <c r="C13" s="3" t="s">
        <v>6158</v>
      </c>
      <c r="D13" s="3" t="s">
        <v>6159</v>
      </c>
      <c r="E13" s="3" t="s">
        <v>2160</v>
      </c>
      <c r="F13" s="2">
        <v>1</v>
      </c>
      <c r="G13" s="2">
        <v>6.59</v>
      </c>
      <c r="H13" s="4">
        <f t="shared" si="0"/>
        <v>5.3379000000000003</v>
      </c>
      <c r="I13" s="4">
        <f t="shared" si="1"/>
        <v>5.3379000000000003</v>
      </c>
      <c r="J13" s="3" t="s">
        <v>226</v>
      </c>
      <c r="K13" s="3" t="s">
        <v>5309</v>
      </c>
      <c r="L13" s="3" t="s">
        <v>5310</v>
      </c>
    </row>
    <row r="14" spans="1:12" x14ac:dyDescent="0.2">
      <c r="A14" s="2">
        <v>12</v>
      </c>
      <c r="B14" s="3" t="s">
        <v>6160</v>
      </c>
      <c r="C14" s="3" t="s">
        <v>6161</v>
      </c>
      <c r="D14" s="3" t="s">
        <v>6162</v>
      </c>
      <c r="E14" s="3" t="s">
        <v>2160</v>
      </c>
      <c r="F14" s="2">
        <v>1</v>
      </c>
      <c r="G14" s="2">
        <v>6.59</v>
      </c>
      <c r="H14" s="4">
        <f t="shared" si="0"/>
        <v>5.3379000000000003</v>
      </c>
      <c r="I14" s="4">
        <f t="shared" si="1"/>
        <v>5.3379000000000003</v>
      </c>
      <c r="J14" s="3" t="s">
        <v>226</v>
      </c>
      <c r="K14" s="3" t="s">
        <v>5309</v>
      </c>
      <c r="L14" s="3" t="s">
        <v>5310</v>
      </c>
    </row>
    <row r="15" spans="1:12" x14ac:dyDescent="0.2">
      <c r="A15" s="2">
        <v>13</v>
      </c>
      <c r="B15" s="3" t="s">
        <v>7183</v>
      </c>
      <c r="C15" s="3" t="s">
        <v>7184</v>
      </c>
      <c r="D15" s="3" t="s">
        <v>7185</v>
      </c>
      <c r="E15" s="3" t="s">
        <v>2160</v>
      </c>
      <c r="F15" s="2">
        <v>1</v>
      </c>
      <c r="G15" s="2">
        <v>0.13</v>
      </c>
      <c r="H15" s="4">
        <f t="shared" si="0"/>
        <v>0.1053</v>
      </c>
      <c r="I15" s="4">
        <f t="shared" si="1"/>
        <v>0.1053</v>
      </c>
      <c r="J15" s="3" t="s">
        <v>226</v>
      </c>
      <c r="K15" s="3" t="s">
        <v>5309</v>
      </c>
      <c r="L15" s="3" t="s">
        <v>5310</v>
      </c>
    </row>
    <row r="16" spans="1:12" x14ac:dyDescent="0.2">
      <c r="A16" s="2">
        <v>14</v>
      </c>
      <c r="B16" s="3" t="s">
        <v>7186</v>
      </c>
      <c r="C16" s="3" t="s">
        <v>7187</v>
      </c>
      <c r="D16" s="3" t="s">
        <v>7188</v>
      </c>
      <c r="E16" s="3" t="s">
        <v>2160</v>
      </c>
      <c r="F16" s="2">
        <v>1</v>
      </c>
      <c r="G16" s="2">
        <v>0.13</v>
      </c>
      <c r="H16" s="4">
        <f t="shared" si="0"/>
        <v>0.1053</v>
      </c>
      <c r="I16" s="4">
        <f t="shared" si="1"/>
        <v>0.1053</v>
      </c>
      <c r="J16" s="3" t="s">
        <v>107</v>
      </c>
      <c r="K16" s="3" t="s">
        <v>5309</v>
      </c>
      <c r="L16" s="3" t="s">
        <v>5310</v>
      </c>
    </row>
    <row r="17" spans="1:12" x14ac:dyDescent="0.2">
      <c r="A17" s="2">
        <v>15</v>
      </c>
      <c r="B17" s="3" t="s">
        <v>7189</v>
      </c>
      <c r="C17" s="3" t="s">
        <v>7190</v>
      </c>
      <c r="D17" s="3" t="s">
        <v>7191</v>
      </c>
      <c r="E17" s="3" t="s">
        <v>2160</v>
      </c>
      <c r="F17" s="2">
        <v>2</v>
      </c>
      <c r="G17" s="2">
        <v>0.13</v>
      </c>
      <c r="H17" s="4">
        <f t="shared" si="0"/>
        <v>0.1053</v>
      </c>
      <c r="I17" s="4">
        <f t="shared" si="1"/>
        <v>0.21060000000000001</v>
      </c>
      <c r="J17" s="3" t="s">
        <v>226</v>
      </c>
      <c r="K17" s="3" t="s">
        <v>5309</v>
      </c>
      <c r="L17" s="3" t="s">
        <v>5310</v>
      </c>
    </row>
    <row r="18" spans="1:12" x14ac:dyDescent="0.2">
      <c r="A18" s="2">
        <v>16</v>
      </c>
      <c r="B18" s="3" t="s">
        <v>7192</v>
      </c>
      <c r="C18" s="3" t="s">
        <v>7193</v>
      </c>
      <c r="D18" s="3" t="s">
        <v>7194</v>
      </c>
      <c r="E18" s="3" t="s">
        <v>2160</v>
      </c>
      <c r="F18" s="2">
        <v>1</v>
      </c>
      <c r="G18" s="2">
        <v>0.13</v>
      </c>
      <c r="H18" s="4">
        <f t="shared" si="0"/>
        <v>0.1053</v>
      </c>
      <c r="I18" s="4">
        <f t="shared" si="1"/>
        <v>0.1053</v>
      </c>
      <c r="J18" s="3" t="s">
        <v>107</v>
      </c>
      <c r="K18" s="3" t="s">
        <v>5309</v>
      </c>
      <c r="L18" s="3" t="s">
        <v>5310</v>
      </c>
    </row>
    <row r="19" spans="1:12" x14ac:dyDescent="0.2">
      <c r="A19" s="2">
        <v>17</v>
      </c>
      <c r="B19" s="3" t="s">
        <v>7195</v>
      </c>
      <c r="C19" s="3" t="s">
        <v>7196</v>
      </c>
      <c r="D19" s="3" t="s">
        <v>7197</v>
      </c>
      <c r="E19" s="3" t="s">
        <v>2160</v>
      </c>
      <c r="F19" s="2">
        <v>2</v>
      </c>
      <c r="G19" s="2">
        <v>0.13</v>
      </c>
      <c r="H19" s="4">
        <f t="shared" si="0"/>
        <v>0.1053</v>
      </c>
      <c r="I19" s="4">
        <f t="shared" si="1"/>
        <v>0.21060000000000001</v>
      </c>
      <c r="J19" s="3" t="s">
        <v>226</v>
      </c>
      <c r="K19" s="3" t="s">
        <v>5309</v>
      </c>
      <c r="L19" s="3" t="s">
        <v>5310</v>
      </c>
    </row>
    <row r="20" spans="1:12" x14ac:dyDescent="0.2">
      <c r="A20" s="2">
        <v>18</v>
      </c>
      <c r="B20" s="3" t="s">
        <v>7198</v>
      </c>
      <c r="C20" s="3" t="s">
        <v>7199</v>
      </c>
      <c r="D20" s="3" t="s">
        <v>7200</v>
      </c>
      <c r="E20" s="3" t="s">
        <v>2160</v>
      </c>
      <c r="F20" s="2">
        <v>2</v>
      </c>
      <c r="G20" s="2">
        <v>0.13</v>
      </c>
      <c r="H20" s="4">
        <f t="shared" si="0"/>
        <v>0.1053</v>
      </c>
      <c r="I20" s="4">
        <f t="shared" si="1"/>
        <v>0.21060000000000001</v>
      </c>
      <c r="J20" s="3" t="s">
        <v>226</v>
      </c>
      <c r="K20" s="3" t="s">
        <v>5309</v>
      </c>
      <c r="L20" s="3" t="s">
        <v>5310</v>
      </c>
    </row>
    <row r="21" spans="1:12" x14ac:dyDescent="0.2">
      <c r="A21" s="2">
        <v>19</v>
      </c>
      <c r="B21" s="3" t="s">
        <v>6178</v>
      </c>
      <c r="C21" s="3" t="s">
        <v>6179</v>
      </c>
      <c r="D21" s="3" t="s">
        <v>6180</v>
      </c>
      <c r="E21" s="3" t="s">
        <v>2160</v>
      </c>
      <c r="F21" s="2">
        <v>1</v>
      </c>
      <c r="G21" s="2">
        <v>6.59</v>
      </c>
      <c r="H21" s="4">
        <f t="shared" si="0"/>
        <v>5.3379000000000003</v>
      </c>
      <c r="I21" s="4">
        <f t="shared" si="1"/>
        <v>5.3379000000000003</v>
      </c>
      <c r="J21" s="3" t="s">
        <v>226</v>
      </c>
      <c r="K21" s="3" t="s">
        <v>5309</v>
      </c>
      <c r="L21" s="3" t="s">
        <v>5310</v>
      </c>
    </row>
    <row r="22" spans="1:12" x14ac:dyDescent="0.2">
      <c r="A22" s="2">
        <v>20</v>
      </c>
      <c r="B22" s="3" t="s">
        <v>7201</v>
      </c>
      <c r="C22" s="3" t="s">
        <v>7202</v>
      </c>
      <c r="D22" s="3" t="s">
        <v>7203</v>
      </c>
      <c r="E22" s="3" t="s">
        <v>2160</v>
      </c>
      <c r="F22" s="2">
        <v>1</v>
      </c>
      <c r="G22" s="2">
        <v>0.13</v>
      </c>
      <c r="H22" s="4">
        <f t="shared" si="0"/>
        <v>0.1053</v>
      </c>
      <c r="I22" s="4">
        <f t="shared" si="1"/>
        <v>0.1053</v>
      </c>
      <c r="J22" s="3" t="s">
        <v>107</v>
      </c>
      <c r="K22" s="3" t="s">
        <v>5309</v>
      </c>
      <c r="L22" s="3" t="s">
        <v>5310</v>
      </c>
    </row>
    <row r="23" spans="1:12" x14ac:dyDescent="0.2">
      <c r="A23" s="2">
        <v>21</v>
      </c>
      <c r="B23" s="3" t="s">
        <v>7204</v>
      </c>
      <c r="C23" s="3" t="s">
        <v>7205</v>
      </c>
      <c r="D23" s="3" t="s">
        <v>7206</v>
      </c>
      <c r="E23" s="3" t="s">
        <v>2160</v>
      </c>
      <c r="F23" s="2">
        <v>3</v>
      </c>
      <c r="G23" s="2">
        <v>0.13</v>
      </c>
      <c r="H23" s="4">
        <f t="shared" si="0"/>
        <v>0.1053</v>
      </c>
      <c r="I23" s="4">
        <f t="shared" si="1"/>
        <v>0.31590000000000001</v>
      </c>
      <c r="J23" s="3" t="s">
        <v>226</v>
      </c>
      <c r="K23" s="3" t="s">
        <v>5309</v>
      </c>
      <c r="L23" s="3" t="s">
        <v>5310</v>
      </c>
    </row>
    <row r="24" spans="1:12" x14ac:dyDescent="0.2">
      <c r="A24" s="2">
        <v>22</v>
      </c>
      <c r="B24" s="3" t="s">
        <v>7207</v>
      </c>
      <c r="C24" s="3" t="s">
        <v>7208</v>
      </c>
      <c r="D24" s="3" t="s">
        <v>7209</v>
      </c>
      <c r="E24" s="3" t="s">
        <v>2160</v>
      </c>
      <c r="F24" s="2">
        <v>1</v>
      </c>
      <c r="G24" s="2">
        <v>0.13</v>
      </c>
      <c r="H24" s="4">
        <f t="shared" si="0"/>
        <v>0.1053</v>
      </c>
      <c r="I24" s="4">
        <f t="shared" si="1"/>
        <v>0.1053</v>
      </c>
      <c r="J24" s="3" t="s">
        <v>226</v>
      </c>
      <c r="K24" s="3" t="s">
        <v>5309</v>
      </c>
      <c r="L24" s="3" t="s">
        <v>5310</v>
      </c>
    </row>
    <row r="25" spans="1:12" x14ac:dyDescent="0.2">
      <c r="A25" s="2">
        <v>23</v>
      </c>
      <c r="B25" s="3" t="s">
        <v>7210</v>
      </c>
      <c r="C25" s="3" t="s">
        <v>7211</v>
      </c>
      <c r="D25" s="3" t="s">
        <v>7212</v>
      </c>
      <c r="E25" s="3" t="s">
        <v>2160</v>
      </c>
      <c r="F25" s="2">
        <v>1</v>
      </c>
      <c r="G25" s="2">
        <v>6.59</v>
      </c>
      <c r="H25" s="4">
        <f t="shared" si="0"/>
        <v>5.3379000000000003</v>
      </c>
      <c r="I25" s="4">
        <f t="shared" si="1"/>
        <v>5.3379000000000003</v>
      </c>
      <c r="J25" s="3" t="s">
        <v>226</v>
      </c>
      <c r="K25" s="3" t="s">
        <v>5309</v>
      </c>
      <c r="L25" s="3" t="s">
        <v>5310</v>
      </c>
    </row>
    <row r="26" spans="1:12" x14ac:dyDescent="0.2">
      <c r="A26" s="2">
        <v>24</v>
      </c>
      <c r="B26" s="3" t="s">
        <v>7213</v>
      </c>
      <c r="C26" s="3" t="s">
        <v>7214</v>
      </c>
      <c r="D26" s="3" t="s">
        <v>7215</v>
      </c>
      <c r="E26" s="3" t="s">
        <v>2160</v>
      </c>
      <c r="F26" s="2">
        <v>2</v>
      </c>
      <c r="G26" s="2">
        <v>0.13</v>
      </c>
      <c r="H26" s="4">
        <f t="shared" si="0"/>
        <v>0.1053</v>
      </c>
      <c r="I26" s="4">
        <f t="shared" si="1"/>
        <v>0.21060000000000001</v>
      </c>
      <c r="J26" s="3" t="s">
        <v>226</v>
      </c>
      <c r="K26" s="3" t="s">
        <v>5309</v>
      </c>
      <c r="L26" s="3" t="s">
        <v>5310</v>
      </c>
    </row>
    <row r="27" spans="1:12" x14ac:dyDescent="0.2">
      <c r="A27" s="2">
        <v>25</v>
      </c>
      <c r="B27" s="3" t="s">
        <v>7216</v>
      </c>
      <c r="C27" s="3" t="s">
        <v>7217</v>
      </c>
      <c r="D27" s="3" t="s">
        <v>7218</v>
      </c>
      <c r="E27" s="3" t="s">
        <v>2160</v>
      </c>
      <c r="F27" s="2">
        <v>4</v>
      </c>
      <c r="G27" s="2">
        <v>0.13</v>
      </c>
      <c r="H27" s="4">
        <f t="shared" si="0"/>
        <v>0.1053</v>
      </c>
      <c r="I27" s="4">
        <f t="shared" si="1"/>
        <v>0.42120000000000002</v>
      </c>
      <c r="J27" s="3" t="s">
        <v>226</v>
      </c>
      <c r="K27" s="3" t="s">
        <v>5309</v>
      </c>
      <c r="L27" s="3" t="s">
        <v>5310</v>
      </c>
    </row>
    <row r="28" spans="1:12" x14ac:dyDescent="0.2">
      <c r="A28" s="2">
        <v>26</v>
      </c>
      <c r="B28" s="3" t="s">
        <v>7219</v>
      </c>
      <c r="C28" s="3" t="s">
        <v>7220</v>
      </c>
      <c r="D28" s="3" t="s">
        <v>7221</v>
      </c>
      <c r="E28" s="3" t="s">
        <v>2160</v>
      </c>
      <c r="F28" s="2">
        <v>3</v>
      </c>
      <c r="G28" s="2">
        <v>0.13</v>
      </c>
      <c r="H28" s="4">
        <f t="shared" si="0"/>
        <v>0.1053</v>
      </c>
      <c r="I28" s="4">
        <f t="shared" si="1"/>
        <v>0.31590000000000001</v>
      </c>
      <c r="J28" s="3" t="s">
        <v>226</v>
      </c>
      <c r="K28" s="3" t="s">
        <v>5309</v>
      </c>
      <c r="L28" s="3" t="s">
        <v>5310</v>
      </c>
    </row>
    <row r="29" spans="1:12" x14ac:dyDescent="0.2">
      <c r="A29" s="2">
        <v>27</v>
      </c>
      <c r="B29" s="3" t="s">
        <v>7222</v>
      </c>
      <c r="C29" s="3" t="s">
        <v>7223</v>
      </c>
      <c r="D29" s="3" t="s">
        <v>7224</v>
      </c>
      <c r="E29" s="3" t="s">
        <v>2160</v>
      </c>
      <c r="F29" s="2">
        <v>1</v>
      </c>
      <c r="G29" s="2">
        <v>1.52</v>
      </c>
      <c r="H29" s="4">
        <f t="shared" si="0"/>
        <v>1.2312000000000001</v>
      </c>
      <c r="I29" s="4">
        <f t="shared" si="1"/>
        <v>1.2312000000000001</v>
      </c>
      <c r="J29" s="3" t="s">
        <v>14</v>
      </c>
      <c r="K29" s="3" t="s">
        <v>5309</v>
      </c>
      <c r="L29" s="3" t="s">
        <v>5310</v>
      </c>
    </row>
    <row r="30" spans="1:12" x14ac:dyDescent="0.2">
      <c r="A30" s="2">
        <v>28</v>
      </c>
      <c r="B30" s="3" t="s">
        <v>7225</v>
      </c>
      <c r="C30" s="3" t="s">
        <v>7226</v>
      </c>
      <c r="D30" s="3" t="s">
        <v>7227</v>
      </c>
      <c r="E30" s="3" t="s">
        <v>2160</v>
      </c>
      <c r="F30" s="2">
        <v>1</v>
      </c>
      <c r="G30" s="2">
        <v>0.13</v>
      </c>
      <c r="H30" s="4">
        <f t="shared" si="0"/>
        <v>0.1053</v>
      </c>
      <c r="I30" s="4">
        <f t="shared" si="1"/>
        <v>0.1053</v>
      </c>
      <c r="J30" s="3" t="s">
        <v>226</v>
      </c>
      <c r="K30" s="3" t="s">
        <v>5309</v>
      </c>
      <c r="L30" s="3" t="s">
        <v>5310</v>
      </c>
    </row>
    <row r="31" spans="1:12" x14ac:dyDescent="0.2">
      <c r="A31" s="2">
        <v>29</v>
      </c>
      <c r="B31" s="3" t="s">
        <v>7228</v>
      </c>
      <c r="C31" s="3" t="s">
        <v>7229</v>
      </c>
      <c r="D31" s="3" t="s">
        <v>7230</v>
      </c>
      <c r="E31" s="3" t="s">
        <v>2160</v>
      </c>
      <c r="F31" s="2">
        <v>1</v>
      </c>
      <c r="G31" s="2">
        <v>0.13</v>
      </c>
      <c r="H31" s="4">
        <f t="shared" si="0"/>
        <v>0.1053</v>
      </c>
      <c r="I31" s="4">
        <f t="shared" si="1"/>
        <v>0.1053</v>
      </c>
      <c r="J31" s="3" t="s">
        <v>226</v>
      </c>
      <c r="K31" s="3" t="s">
        <v>5309</v>
      </c>
      <c r="L31" s="3" t="s">
        <v>5310</v>
      </c>
    </row>
    <row r="32" spans="1:12" x14ac:dyDescent="0.2">
      <c r="A32" s="2">
        <v>30</v>
      </c>
      <c r="B32" s="3" t="s">
        <v>7231</v>
      </c>
      <c r="C32" s="3" t="s">
        <v>7232</v>
      </c>
      <c r="D32" s="3" t="s">
        <v>7233</v>
      </c>
      <c r="E32" s="3" t="s">
        <v>2160</v>
      </c>
      <c r="F32" s="2">
        <v>1</v>
      </c>
      <c r="G32" s="2">
        <v>0.13</v>
      </c>
      <c r="H32" s="4">
        <f t="shared" si="0"/>
        <v>0.1053</v>
      </c>
      <c r="I32" s="4">
        <f t="shared" si="1"/>
        <v>0.1053</v>
      </c>
      <c r="J32" s="3" t="s">
        <v>14</v>
      </c>
      <c r="K32" s="3" t="s">
        <v>5309</v>
      </c>
      <c r="L32" s="3" t="s">
        <v>5310</v>
      </c>
    </row>
    <row r="33" spans="1:12" x14ac:dyDescent="0.2">
      <c r="A33" s="2">
        <v>31</v>
      </c>
      <c r="B33" s="3" t="s">
        <v>7234</v>
      </c>
      <c r="C33" s="3" t="s">
        <v>7235</v>
      </c>
      <c r="D33" s="3" t="s">
        <v>7236</v>
      </c>
      <c r="E33" s="3" t="s">
        <v>2160</v>
      </c>
      <c r="F33" s="2">
        <v>1</v>
      </c>
      <c r="G33" s="2">
        <v>0.13</v>
      </c>
      <c r="H33" s="4">
        <f t="shared" si="0"/>
        <v>0.1053</v>
      </c>
      <c r="I33" s="4">
        <f t="shared" si="1"/>
        <v>0.1053</v>
      </c>
      <c r="J33" s="3" t="s">
        <v>226</v>
      </c>
      <c r="K33" s="3" t="s">
        <v>5309</v>
      </c>
      <c r="L33" s="3" t="s">
        <v>5310</v>
      </c>
    </row>
    <row r="34" spans="1:12" x14ac:dyDescent="0.2">
      <c r="A34" s="2">
        <v>32</v>
      </c>
      <c r="B34" s="3" t="s">
        <v>6154</v>
      </c>
      <c r="C34" s="3" t="s">
        <v>6155</v>
      </c>
      <c r="D34" s="3" t="s">
        <v>6156</v>
      </c>
      <c r="E34" s="3" t="s">
        <v>2160</v>
      </c>
      <c r="F34" s="2">
        <v>1</v>
      </c>
      <c r="G34" s="2">
        <v>6.59</v>
      </c>
      <c r="H34" s="4">
        <f t="shared" si="0"/>
        <v>5.3379000000000003</v>
      </c>
      <c r="I34" s="4">
        <f t="shared" si="1"/>
        <v>5.3379000000000003</v>
      </c>
      <c r="J34" s="3" t="s">
        <v>226</v>
      </c>
      <c r="K34" s="3" t="s">
        <v>5309</v>
      </c>
      <c r="L34" s="3" t="s">
        <v>5310</v>
      </c>
    </row>
    <row r="35" spans="1:12" x14ac:dyDescent="0.2">
      <c r="A35" s="2">
        <v>33</v>
      </c>
      <c r="B35" s="3" t="s">
        <v>7237</v>
      </c>
      <c r="C35" s="3" t="s">
        <v>7238</v>
      </c>
      <c r="D35" s="3" t="s">
        <v>7239</v>
      </c>
      <c r="E35" s="3" t="s">
        <v>2160</v>
      </c>
      <c r="F35" s="2">
        <v>1</v>
      </c>
      <c r="G35" s="2">
        <v>2.21</v>
      </c>
      <c r="H35" s="4">
        <f t="shared" si="0"/>
        <v>1.7901</v>
      </c>
      <c r="I35" s="4">
        <f t="shared" si="1"/>
        <v>1.7901</v>
      </c>
      <c r="J35" s="3" t="s">
        <v>226</v>
      </c>
      <c r="K35" s="3" t="s">
        <v>5309</v>
      </c>
      <c r="L35" s="3" t="s">
        <v>5310</v>
      </c>
    </row>
    <row r="36" spans="1:12" x14ac:dyDescent="0.2">
      <c r="A36" s="2">
        <v>34</v>
      </c>
      <c r="B36" s="3" t="s">
        <v>7240</v>
      </c>
      <c r="C36" s="3" t="s">
        <v>7241</v>
      </c>
      <c r="D36" s="3" t="s">
        <v>7242</v>
      </c>
      <c r="E36" s="3" t="s">
        <v>2160</v>
      </c>
      <c r="F36" s="2">
        <v>1</v>
      </c>
      <c r="G36" s="2">
        <v>0.13</v>
      </c>
      <c r="H36" s="4">
        <f t="shared" si="0"/>
        <v>0.1053</v>
      </c>
      <c r="I36" s="4">
        <f t="shared" si="1"/>
        <v>0.1053</v>
      </c>
      <c r="J36" s="3" t="s">
        <v>226</v>
      </c>
      <c r="K36" s="3" t="s">
        <v>5309</v>
      </c>
      <c r="L36" s="3" t="s">
        <v>5310</v>
      </c>
    </row>
    <row r="37" spans="1:12" x14ac:dyDescent="0.2">
      <c r="A37" s="2">
        <v>35</v>
      </c>
      <c r="B37" s="3" t="s">
        <v>7243</v>
      </c>
      <c r="C37" s="3" t="s">
        <v>7244</v>
      </c>
      <c r="D37" s="3" t="s">
        <v>7245</v>
      </c>
      <c r="E37" s="3" t="s">
        <v>2160</v>
      </c>
      <c r="F37" s="2">
        <v>1</v>
      </c>
      <c r="G37" s="2">
        <v>0.13</v>
      </c>
      <c r="H37" s="4">
        <f t="shared" si="0"/>
        <v>0.1053</v>
      </c>
      <c r="I37" s="4">
        <f t="shared" si="1"/>
        <v>0.1053</v>
      </c>
      <c r="J37" s="3" t="s">
        <v>226</v>
      </c>
      <c r="K37" s="3" t="s">
        <v>5309</v>
      </c>
      <c r="L37" s="3" t="s">
        <v>5310</v>
      </c>
    </row>
    <row r="38" spans="1:12" x14ac:dyDescent="0.2">
      <c r="A38" s="2">
        <v>36</v>
      </c>
      <c r="B38" s="3" t="s">
        <v>7246</v>
      </c>
      <c r="C38" s="3" t="s">
        <v>7247</v>
      </c>
      <c r="D38" s="3" t="s">
        <v>7248</v>
      </c>
      <c r="E38" s="3" t="s">
        <v>2160</v>
      </c>
      <c r="F38" s="2">
        <v>1</v>
      </c>
      <c r="G38" s="2">
        <v>0.13</v>
      </c>
      <c r="H38" s="4">
        <f t="shared" si="0"/>
        <v>0.1053</v>
      </c>
      <c r="I38" s="4">
        <f t="shared" si="1"/>
        <v>0.1053</v>
      </c>
      <c r="J38" s="3" t="s">
        <v>226</v>
      </c>
      <c r="K38" s="3" t="s">
        <v>5309</v>
      </c>
      <c r="L38" s="3" t="s">
        <v>5310</v>
      </c>
    </row>
    <row r="39" spans="1:12" x14ac:dyDescent="0.2">
      <c r="A39" s="2">
        <v>37</v>
      </c>
      <c r="B39" s="3" t="s">
        <v>6166</v>
      </c>
      <c r="C39" s="3" t="s">
        <v>6167</v>
      </c>
      <c r="D39" s="3" t="s">
        <v>6168</v>
      </c>
      <c r="E39" s="3" t="s">
        <v>2160</v>
      </c>
      <c r="F39" s="2">
        <v>1</v>
      </c>
      <c r="G39" s="2">
        <v>6.59</v>
      </c>
      <c r="H39" s="4">
        <f t="shared" si="0"/>
        <v>5.3379000000000003</v>
      </c>
      <c r="I39" s="4">
        <f t="shared" si="1"/>
        <v>5.3379000000000003</v>
      </c>
      <c r="J39" s="3" t="s">
        <v>226</v>
      </c>
      <c r="K39" s="3" t="s">
        <v>5309</v>
      </c>
      <c r="L39" s="3" t="s">
        <v>5310</v>
      </c>
    </row>
    <row r="40" spans="1:12" x14ac:dyDescent="0.2">
      <c r="A40" s="2">
        <v>38</v>
      </c>
      <c r="B40" s="3" t="s">
        <v>7249</v>
      </c>
      <c r="C40" s="3" t="s">
        <v>7250</v>
      </c>
      <c r="D40" s="3" t="s">
        <v>7251</v>
      </c>
      <c r="E40" s="3" t="s">
        <v>2160</v>
      </c>
      <c r="F40" s="2">
        <v>1</v>
      </c>
      <c r="G40" s="2">
        <v>0.13</v>
      </c>
      <c r="H40" s="4">
        <f t="shared" si="0"/>
        <v>0.1053</v>
      </c>
      <c r="I40" s="4">
        <f t="shared" si="1"/>
        <v>0.1053</v>
      </c>
      <c r="J40" s="3" t="s">
        <v>226</v>
      </c>
      <c r="K40" s="3" t="s">
        <v>5309</v>
      </c>
      <c r="L40" s="3" t="s">
        <v>5310</v>
      </c>
    </row>
    <row r="41" spans="1:12" x14ac:dyDescent="0.2">
      <c r="A41" s="2">
        <v>39</v>
      </c>
      <c r="B41" s="3" t="s">
        <v>7252</v>
      </c>
      <c r="C41" s="3" t="s">
        <v>7253</v>
      </c>
      <c r="D41" s="3" t="s">
        <v>7254</v>
      </c>
      <c r="E41" s="3" t="s">
        <v>13</v>
      </c>
      <c r="F41" s="2">
        <v>1</v>
      </c>
      <c r="G41" s="2">
        <v>1</v>
      </c>
      <c r="H41" s="4">
        <f t="shared" si="0"/>
        <v>0.81</v>
      </c>
      <c r="I41" s="4">
        <f t="shared" si="1"/>
        <v>0.81</v>
      </c>
      <c r="J41" s="3" t="s">
        <v>14</v>
      </c>
      <c r="K41" s="3" t="s">
        <v>20</v>
      </c>
      <c r="L41" s="3" t="s">
        <v>21</v>
      </c>
    </row>
    <row r="42" spans="1:12" x14ac:dyDescent="0.2">
      <c r="A42" s="2">
        <v>40</v>
      </c>
      <c r="B42" s="3" t="s">
        <v>7255</v>
      </c>
      <c r="C42" s="3" t="s">
        <v>7256</v>
      </c>
      <c r="D42" s="3" t="s">
        <v>7257</v>
      </c>
      <c r="E42" s="3" t="s">
        <v>13</v>
      </c>
      <c r="F42" s="2">
        <v>1</v>
      </c>
      <c r="G42" s="2">
        <v>1</v>
      </c>
      <c r="H42" s="4">
        <f t="shared" si="0"/>
        <v>0.81</v>
      </c>
      <c r="I42" s="4">
        <f t="shared" si="1"/>
        <v>0.81</v>
      </c>
      <c r="J42" s="3" t="s">
        <v>14</v>
      </c>
      <c r="K42" s="3" t="s">
        <v>20</v>
      </c>
      <c r="L42" s="3" t="s">
        <v>21</v>
      </c>
    </row>
    <row r="43" spans="1:12" x14ac:dyDescent="0.2">
      <c r="A43" s="2">
        <v>41</v>
      </c>
      <c r="B43" s="3" t="s">
        <v>7258</v>
      </c>
      <c r="C43" s="3" t="s">
        <v>7259</v>
      </c>
      <c r="D43" s="3" t="s">
        <v>7260</v>
      </c>
      <c r="E43" s="3" t="s">
        <v>13</v>
      </c>
      <c r="F43" s="2">
        <v>1</v>
      </c>
      <c r="G43" s="2">
        <v>1</v>
      </c>
      <c r="H43" s="4">
        <f t="shared" si="0"/>
        <v>0.81</v>
      </c>
      <c r="I43" s="4">
        <f t="shared" si="1"/>
        <v>0.81</v>
      </c>
      <c r="J43" s="3" t="s">
        <v>14</v>
      </c>
      <c r="K43" s="3" t="s">
        <v>20</v>
      </c>
      <c r="L43" s="3" t="s">
        <v>21</v>
      </c>
    </row>
    <row r="44" spans="1:12" x14ac:dyDescent="0.2">
      <c r="A44" s="2">
        <v>42</v>
      </c>
      <c r="B44" s="3" t="s">
        <v>7261</v>
      </c>
      <c r="C44" s="3" t="s">
        <v>7262</v>
      </c>
      <c r="D44" s="3" t="s">
        <v>7263</v>
      </c>
      <c r="E44" s="3" t="s">
        <v>13</v>
      </c>
      <c r="F44" s="2">
        <v>1</v>
      </c>
      <c r="G44" s="2">
        <v>140.16999999999999</v>
      </c>
      <c r="H44" s="4">
        <f t="shared" si="0"/>
        <v>113.5377</v>
      </c>
      <c r="I44" s="4">
        <f t="shared" si="1"/>
        <v>113.5377</v>
      </c>
      <c r="J44" s="3" t="s">
        <v>14</v>
      </c>
      <c r="K44" s="3" t="s">
        <v>188</v>
      </c>
      <c r="L44" s="3" t="s">
        <v>189</v>
      </c>
    </row>
    <row r="45" spans="1:12" x14ac:dyDescent="0.2">
      <c r="A45" s="2">
        <v>43</v>
      </c>
      <c r="B45" s="3" t="s">
        <v>7264</v>
      </c>
      <c r="C45" s="3" t="s">
        <v>7265</v>
      </c>
      <c r="D45" s="3" t="s">
        <v>7266</v>
      </c>
      <c r="E45" s="3" t="s">
        <v>13</v>
      </c>
      <c r="F45" s="2">
        <v>1</v>
      </c>
      <c r="G45" s="2">
        <v>1</v>
      </c>
      <c r="H45" s="4">
        <f t="shared" si="0"/>
        <v>0.81</v>
      </c>
      <c r="I45" s="4">
        <f t="shared" si="1"/>
        <v>0.81</v>
      </c>
      <c r="J45" s="3" t="s">
        <v>14</v>
      </c>
      <c r="K45" s="3" t="s">
        <v>20</v>
      </c>
      <c r="L45" s="3" t="s">
        <v>21</v>
      </c>
    </row>
    <row r="46" spans="1:12" x14ac:dyDescent="0.2">
      <c r="A46" s="2">
        <v>44</v>
      </c>
      <c r="B46" s="3" t="s">
        <v>7267</v>
      </c>
      <c r="C46" s="3" t="s">
        <v>7268</v>
      </c>
      <c r="D46" s="3" t="s">
        <v>7269</v>
      </c>
      <c r="E46" s="3" t="s">
        <v>13</v>
      </c>
      <c r="F46" s="2">
        <v>1</v>
      </c>
      <c r="G46" s="2">
        <v>1</v>
      </c>
      <c r="H46" s="4">
        <f t="shared" si="0"/>
        <v>0.81</v>
      </c>
      <c r="I46" s="4">
        <f t="shared" si="1"/>
        <v>0.81</v>
      </c>
      <c r="J46" s="3" t="s">
        <v>14</v>
      </c>
      <c r="K46" s="3" t="s">
        <v>20</v>
      </c>
      <c r="L46" s="3" t="s">
        <v>21</v>
      </c>
    </row>
    <row r="47" spans="1:12" x14ac:dyDescent="0.2">
      <c r="A47" s="2">
        <v>45</v>
      </c>
      <c r="B47" s="3" t="s">
        <v>7270</v>
      </c>
      <c r="C47" s="3" t="s">
        <v>7271</v>
      </c>
      <c r="D47" s="3" t="s">
        <v>7272</v>
      </c>
      <c r="E47" s="3" t="s">
        <v>13</v>
      </c>
      <c r="F47" s="2">
        <v>1</v>
      </c>
      <c r="G47" s="2">
        <v>1</v>
      </c>
      <c r="H47" s="4">
        <f t="shared" si="0"/>
        <v>0.81</v>
      </c>
      <c r="I47" s="4">
        <f t="shared" si="1"/>
        <v>0.81</v>
      </c>
      <c r="J47" s="3" t="s">
        <v>14</v>
      </c>
      <c r="K47" s="3" t="s">
        <v>20</v>
      </c>
      <c r="L47" s="3" t="s">
        <v>21</v>
      </c>
    </row>
    <row r="48" spans="1:12" x14ac:dyDescent="0.2">
      <c r="A48" s="2">
        <v>46</v>
      </c>
      <c r="B48" s="3" t="s">
        <v>7273</v>
      </c>
      <c r="C48" s="3" t="s">
        <v>7274</v>
      </c>
      <c r="D48" s="3" t="s">
        <v>7275</v>
      </c>
      <c r="E48" s="3" t="s">
        <v>13</v>
      </c>
      <c r="F48" s="2">
        <v>1</v>
      </c>
      <c r="G48" s="2">
        <v>1</v>
      </c>
      <c r="H48" s="4">
        <f t="shared" si="0"/>
        <v>0.81</v>
      </c>
      <c r="I48" s="4">
        <f t="shared" si="1"/>
        <v>0.81</v>
      </c>
      <c r="J48" s="3" t="s">
        <v>14</v>
      </c>
      <c r="K48" s="3" t="s">
        <v>20</v>
      </c>
      <c r="L48" s="3" t="s">
        <v>21</v>
      </c>
    </row>
    <row r="49" spans="1:12" x14ac:dyDescent="0.2">
      <c r="A49" s="2">
        <v>47</v>
      </c>
      <c r="B49" s="3" t="s">
        <v>7276</v>
      </c>
      <c r="C49" s="3" t="s">
        <v>7277</v>
      </c>
      <c r="D49" s="3" t="s">
        <v>7278</v>
      </c>
      <c r="E49" s="3" t="s">
        <v>13</v>
      </c>
      <c r="F49" s="2">
        <v>1</v>
      </c>
      <c r="G49" s="2">
        <v>140.16999999999999</v>
      </c>
      <c r="H49" s="4">
        <f t="shared" si="0"/>
        <v>113.5377</v>
      </c>
      <c r="I49" s="4">
        <f t="shared" si="1"/>
        <v>113.5377</v>
      </c>
      <c r="J49" s="3" t="s">
        <v>14</v>
      </c>
      <c r="K49" s="3" t="s">
        <v>188</v>
      </c>
      <c r="L49" s="3" t="s">
        <v>189</v>
      </c>
    </row>
    <row r="50" spans="1:12" x14ac:dyDescent="0.2">
      <c r="A50" s="2">
        <v>48</v>
      </c>
      <c r="B50" s="3" t="s">
        <v>7279</v>
      </c>
      <c r="C50" s="3" t="s">
        <v>7280</v>
      </c>
      <c r="D50" s="3" t="s">
        <v>7281</v>
      </c>
      <c r="E50" s="3" t="s">
        <v>13</v>
      </c>
      <c r="F50" s="2">
        <v>1</v>
      </c>
      <c r="G50" s="2">
        <v>140.16999999999999</v>
      </c>
      <c r="H50" s="4">
        <f t="shared" si="0"/>
        <v>113.5377</v>
      </c>
      <c r="I50" s="4">
        <f t="shared" si="1"/>
        <v>113.5377</v>
      </c>
      <c r="J50" s="3" t="s">
        <v>14</v>
      </c>
      <c r="K50" s="3" t="s">
        <v>188</v>
      </c>
      <c r="L50" s="3" t="s">
        <v>189</v>
      </c>
    </row>
    <row r="51" spans="1:12" x14ac:dyDescent="0.2">
      <c r="A51" s="2">
        <v>49</v>
      </c>
      <c r="B51" s="3" t="s">
        <v>7282</v>
      </c>
      <c r="C51" s="3" t="s">
        <v>7283</v>
      </c>
      <c r="D51" s="3" t="s">
        <v>7284</v>
      </c>
      <c r="E51" s="3" t="s">
        <v>13</v>
      </c>
      <c r="F51" s="2">
        <v>1</v>
      </c>
      <c r="G51" s="2">
        <v>140.16999999999999</v>
      </c>
      <c r="H51" s="4">
        <f t="shared" si="0"/>
        <v>113.5377</v>
      </c>
      <c r="I51" s="4">
        <f t="shared" si="1"/>
        <v>113.5377</v>
      </c>
      <c r="J51" s="3" t="s">
        <v>14</v>
      </c>
      <c r="K51" s="3" t="s">
        <v>188</v>
      </c>
      <c r="L51" s="3" t="s">
        <v>189</v>
      </c>
    </row>
    <row r="52" spans="1:12" x14ac:dyDescent="0.2">
      <c r="A52" s="2">
        <v>51</v>
      </c>
      <c r="B52" s="3" t="s">
        <v>4933</v>
      </c>
      <c r="C52" s="3" t="s">
        <v>4934</v>
      </c>
      <c r="D52" s="3" t="s">
        <v>4935</v>
      </c>
      <c r="E52" s="3" t="s">
        <v>13</v>
      </c>
      <c r="F52" s="2">
        <v>3</v>
      </c>
      <c r="G52" s="2">
        <v>39.82</v>
      </c>
      <c r="H52" s="4">
        <f t="shared" si="0"/>
        <v>32.254200000000004</v>
      </c>
      <c r="I52" s="4">
        <f t="shared" si="1"/>
        <v>96.76260000000002</v>
      </c>
      <c r="J52" s="3" t="s">
        <v>14</v>
      </c>
      <c r="K52" s="3" t="s">
        <v>61</v>
      </c>
      <c r="L52" s="3" t="s">
        <v>62</v>
      </c>
    </row>
    <row r="53" spans="1:12" x14ac:dyDescent="0.2">
      <c r="A53" s="2">
        <v>52</v>
      </c>
      <c r="B53" s="3" t="s">
        <v>7285</v>
      </c>
      <c r="C53" s="3" t="s">
        <v>7286</v>
      </c>
      <c r="D53" s="3" t="s">
        <v>7287</v>
      </c>
      <c r="E53" s="3" t="s">
        <v>13</v>
      </c>
      <c r="F53" s="2">
        <v>1</v>
      </c>
      <c r="G53" s="2">
        <v>60</v>
      </c>
      <c r="H53" s="4">
        <f t="shared" si="0"/>
        <v>48.6</v>
      </c>
      <c r="I53" s="4">
        <f t="shared" si="1"/>
        <v>48.6</v>
      </c>
      <c r="J53" s="3" t="s">
        <v>226</v>
      </c>
      <c r="K53" s="3" t="s">
        <v>61</v>
      </c>
      <c r="L53" s="3" t="s">
        <v>62</v>
      </c>
    </row>
    <row r="54" spans="1:12" x14ac:dyDescent="0.2">
      <c r="A54" s="2">
        <v>53</v>
      </c>
      <c r="B54" s="3" t="s">
        <v>1937</v>
      </c>
      <c r="C54" s="3" t="s">
        <v>1938</v>
      </c>
      <c r="D54" s="3" t="s">
        <v>1939</v>
      </c>
      <c r="E54" s="3" t="s">
        <v>13</v>
      </c>
      <c r="F54" s="2">
        <v>1</v>
      </c>
      <c r="G54" s="2">
        <v>26.65</v>
      </c>
      <c r="H54" s="4">
        <f t="shared" si="0"/>
        <v>21.586500000000001</v>
      </c>
      <c r="I54" s="4">
        <f t="shared" si="1"/>
        <v>21.586500000000001</v>
      </c>
      <c r="J54" s="3" t="s">
        <v>226</v>
      </c>
      <c r="K54" s="3" t="s">
        <v>61</v>
      </c>
      <c r="L54" s="3" t="s">
        <v>62</v>
      </c>
    </row>
    <row r="55" spans="1:12" x14ac:dyDescent="0.2">
      <c r="A55" s="2">
        <v>54</v>
      </c>
      <c r="B55" s="3" t="s">
        <v>7288</v>
      </c>
      <c r="C55" s="3" t="s">
        <v>7289</v>
      </c>
      <c r="D55" s="3" t="s">
        <v>7290</v>
      </c>
      <c r="E55" s="3" t="s">
        <v>13</v>
      </c>
      <c r="F55" s="2">
        <v>1</v>
      </c>
      <c r="G55" s="2">
        <v>45.1</v>
      </c>
      <c r="H55" s="4">
        <f t="shared" si="0"/>
        <v>36.531000000000006</v>
      </c>
      <c r="I55" s="4">
        <f t="shared" si="1"/>
        <v>36.531000000000006</v>
      </c>
      <c r="J55" s="3" t="s">
        <v>226</v>
      </c>
      <c r="K55" s="3" t="s">
        <v>61</v>
      </c>
      <c r="L55" s="3" t="s">
        <v>62</v>
      </c>
    </row>
    <row r="56" spans="1:12" x14ac:dyDescent="0.2">
      <c r="A56" s="2">
        <v>55</v>
      </c>
      <c r="B56" s="3" t="s">
        <v>7291</v>
      </c>
      <c r="C56" s="3" t="s">
        <v>7292</v>
      </c>
      <c r="D56" s="3" t="s">
        <v>7293</v>
      </c>
      <c r="E56" s="3" t="s">
        <v>13</v>
      </c>
      <c r="F56" s="2">
        <v>1</v>
      </c>
      <c r="G56" s="2">
        <v>47.15</v>
      </c>
      <c r="H56" s="4">
        <f t="shared" si="0"/>
        <v>38.191500000000005</v>
      </c>
      <c r="I56" s="4">
        <f t="shared" si="1"/>
        <v>38.191500000000005</v>
      </c>
      <c r="J56" s="3" t="s">
        <v>226</v>
      </c>
      <c r="K56" s="3" t="s">
        <v>61</v>
      </c>
      <c r="L56" s="3" t="s">
        <v>62</v>
      </c>
    </row>
    <row r="57" spans="1:12" x14ac:dyDescent="0.2">
      <c r="A57" s="2">
        <v>56</v>
      </c>
      <c r="B57" s="3" t="s">
        <v>5017</v>
      </c>
      <c r="C57" s="3" t="s">
        <v>5018</v>
      </c>
      <c r="D57" s="3" t="s">
        <v>5019</v>
      </c>
      <c r="E57" s="3" t="s">
        <v>13</v>
      </c>
      <c r="F57" s="2">
        <v>1</v>
      </c>
      <c r="G57" s="2">
        <v>60</v>
      </c>
      <c r="H57" s="4">
        <f t="shared" si="0"/>
        <v>48.6</v>
      </c>
      <c r="I57" s="4">
        <f t="shared" si="1"/>
        <v>48.6</v>
      </c>
      <c r="J57" s="3" t="s">
        <v>226</v>
      </c>
      <c r="K57" s="3" t="s">
        <v>61</v>
      </c>
      <c r="L57" s="3" t="s">
        <v>62</v>
      </c>
    </row>
    <row r="58" spans="1:12" x14ac:dyDescent="0.2">
      <c r="A58" s="2">
        <v>57</v>
      </c>
      <c r="B58" s="3" t="s">
        <v>7294</v>
      </c>
      <c r="C58" s="3" t="s">
        <v>7295</v>
      </c>
      <c r="D58" s="3" t="s">
        <v>7296</v>
      </c>
      <c r="E58" s="3" t="s">
        <v>13</v>
      </c>
      <c r="F58" s="2">
        <v>1</v>
      </c>
      <c r="G58" s="2">
        <v>54.75</v>
      </c>
      <c r="H58" s="4">
        <f t="shared" si="0"/>
        <v>44.347499999999997</v>
      </c>
      <c r="I58" s="4">
        <f t="shared" si="1"/>
        <v>44.347499999999997</v>
      </c>
      <c r="J58" s="3" t="s">
        <v>14</v>
      </c>
      <c r="K58" s="3" t="s">
        <v>61</v>
      </c>
      <c r="L58" s="3" t="s">
        <v>62</v>
      </c>
    </row>
    <row r="59" spans="1:12" x14ac:dyDescent="0.2">
      <c r="A59" s="2">
        <v>58</v>
      </c>
      <c r="B59" s="3" t="s">
        <v>4990</v>
      </c>
      <c r="C59" s="3" t="s">
        <v>4991</v>
      </c>
      <c r="D59" s="3" t="s">
        <v>4992</v>
      </c>
      <c r="E59" s="3" t="s">
        <v>13</v>
      </c>
      <c r="F59" s="2">
        <v>2</v>
      </c>
      <c r="G59" s="2">
        <v>54.75</v>
      </c>
      <c r="H59" s="4">
        <f t="shared" si="0"/>
        <v>44.347499999999997</v>
      </c>
      <c r="I59" s="4">
        <f t="shared" si="1"/>
        <v>88.694999999999993</v>
      </c>
      <c r="J59" s="3" t="s">
        <v>14</v>
      </c>
      <c r="K59" s="3" t="s">
        <v>61</v>
      </c>
      <c r="L59" s="3" t="s">
        <v>62</v>
      </c>
    </row>
    <row r="60" spans="1:12" x14ac:dyDescent="0.2">
      <c r="A60" s="2">
        <v>59</v>
      </c>
      <c r="B60" s="3" t="s">
        <v>1487</v>
      </c>
      <c r="C60" s="3" t="s">
        <v>1488</v>
      </c>
      <c r="D60" s="3" t="s">
        <v>1489</v>
      </c>
      <c r="E60" s="3" t="s">
        <v>13</v>
      </c>
      <c r="F60" s="2">
        <v>1</v>
      </c>
      <c r="G60" s="2">
        <v>27.3</v>
      </c>
      <c r="H60" s="4">
        <f t="shared" si="0"/>
        <v>22.113</v>
      </c>
      <c r="I60" s="4">
        <f t="shared" si="1"/>
        <v>22.113</v>
      </c>
      <c r="J60" s="3" t="s">
        <v>107</v>
      </c>
      <c r="K60" s="3" t="s">
        <v>61</v>
      </c>
      <c r="L60" s="3" t="s">
        <v>62</v>
      </c>
    </row>
    <row r="61" spans="1:12" x14ac:dyDescent="0.2">
      <c r="A61" s="2">
        <v>60</v>
      </c>
      <c r="B61" s="3" t="s">
        <v>7297</v>
      </c>
      <c r="C61" s="3" t="s">
        <v>7298</v>
      </c>
      <c r="D61" s="3" t="s">
        <v>7299</v>
      </c>
      <c r="E61" s="3" t="s">
        <v>13</v>
      </c>
      <c r="F61" s="2">
        <v>1</v>
      </c>
      <c r="G61" s="2">
        <v>15</v>
      </c>
      <c r="H61" s="4">
        <f t="shared" si="0"/>
        <v>12.15</v>
      </c>
      <c r="I61" s="4">
        <f t="shared" si="1"/>
        <v>12.15</v>
      </c>
      <c r="J61" s="3" t="s">
        <v>2072</v>
      </c>
      <c r="K61" s="3" t="s">
        <v>15</v>
      </c>
      <c r="L61" s="3" t="s">
        <v>16</v>
      </c>
    </row>
    <row r="62" spans="1:12" x14ac:dyDescent="0.2">
      <c r="A62" s="2">
        <v>61</v>
      </c>
      <c r="B62" s="3" t="s">
        <v>7300</v>
      </c>
      <c r="C62" s="3" t="s">
        <v>7301</v>
      </c>
      <c r="D62" s="3" t="s">
        <v>7302</v>
      </c>
      <c r="E62" s="3" t="s">
        <v>13</v>
      </c>
      <c r="F62" s="2">
        <v>1</v>
      </c>
      <c r="G62" s="2">
        <v>15</v>
      </c>
      <c r="H62" s="4">
        <f t="shared" si="0"/>
        <v>12.15</v>
      </c>
      <c r="I62" s="4">
        <f t="shared" si="1"/>
        <v>12.15</v>
      </c>
      <c r="J62" s="3" t="s">
        <v>2072</v>
      </c>
      <c r="K62" s="3" t="s">
        <v>15</v>
      </c>
      <c r="L62" s="3" t="s">
        <v>16</v>
      </c>
    </row>
    <row r="63" spans="1:12" x14ac:dyDescent="0.2">
      <c r="A63" s="2">
        <v>62</v>
      </c>
      <c r="B63" s="3" t="s">
        <v>7303</v>
      </c>
      <c r="C63" s="3" t="s">
        <v>7304</v>
      </c>
      <c r="D63" s="3" t="s">
        <v>7305</v>
      </c>
      <c r="E63" s="3" t="s">
        <v>13</v>
      </c>
      <c r="F63" s="2">
        <v>1</v>
      </c>
      <c r="G63" s="2">
        <v>15</v>
      </c>
      <c r="H63" s="4">
        <f t="shared" si="0"/>
        <v>12.15</v>
      </c>
      <c r="I63" s="4">
        <f t="shared" si="1"/>
        <v>12.15</v>
      </c>
      <c r="J63" s="3" t="s">
        <v>2072</v>
      </c>
      <c r="K63" s="3" t="s">
        <v>15</v>
      </c>
      <c r="L63" s="3" t="s">
        <v>16</v>
      </c>
    </row>
    <row r="64" spans="1:12" x14ac:dyDescent="0.2">
      <c r="A64" s="2">
        <v>63</v>
      </c>
      <c r="B64" s="3" t="s">
        <v>7306</v>
      </c>
      <c r="C64" s="3" t="s">
        <v>7307</v>
      </c>
      <c r="D64" s="3" t="s">
        <v>7308</v>
      </c>
      <c r="E64" s="3" t="s">
        <v>13</v>
      </c>
      <c r="F64" s="2">
        <v>1</v>
      </c>
      <c r="G64" s="2">
        <v>15</v>
      </c>
      <c r="H64" s="4">
        <f t="shared" si="0"/>
        <v>12.15</v>
      </c>
      <c r="I64" s="4">
        <f t="shared" si="1"/>
        <v>12.15</v>
      </c>
      <c r="J64" s="3" t="s">
        <v>2072</v>
      </c>
      <c r="K64" s="3" t="s">
        <v>15</v>
      </c>
      <c r="L64" s="3" t="s">
        <v>16</v>
      </c>
    </row>
    <row r="65" spans="1:12" x14ac:dyDescent="0.2">
      <c r="A65" s="2">
        <v>64</v>
      </c>
      <c r="B65" s="3" t="s">
        <v>4942</v>
      </c>
      <c r="C65" s="3" t="s">
        <v>4943</v>
      </c>
      <c r="D65" s="3" t="s">
        <v>4944</v>
      </c>
      <c r="E65" s="3" t="s">
        <v>13</v>
      </c>
      <c r="F65" s="2">
        <v>5</v>
      </c>
      <c r="G65" s="2">
        <v>54.75</v>
      </c>
      <c r="H65" s="4">
        <f t="shared" si="0"/>
        <v>44.347499999999997</v>
      </c>
      <c r="I65" s="4">
        <f t="shared" si="1"/>
        <v>221.73749999999998</v>
      </c>
      <c r="J65" s="3" t="s">
        <v>14</v>
      </c>
      <c r="K65" s="3" t="s">
        <v>61</v>
      </c>
      <c r="L65" s="3" t="s">
        <v>62</v>
      </c>
    </row>
    <row r="66" spans="1:12" x14ac:dyDescent="0.2">
      <c r="A66" s="2">
        <v>65</v>
      </c>
      <c r="B66" s="3" t="s">
        <v>7309</v>
      </c>
      <c r="C66" s="3" t="s">
        <v>7310</v>
      </c>
      <c r="D66" s="3" t="s">
        <v>7311</v>
      </c>
      <c r="E66" s="3" t="s">
        <v>13</v>
      </c>
      <c r="F66" s="2">
        <v>1</v>
      </c>
      <c r="G66" s="2">
        <v>0.13</v>
      </c>
      <c r="H66" s="4">
        <f t="shared" si="0"/>
        <v>0.1053</v>
      </c>
      <c r="I66" s="4">
        <f t="shared" si="1"/>
        <v>0.1053</v>
      </c>
      <c r="J66" s="3" t="s">
        <v>14</v>
      </c>
      <c r="K66" s="3" t="s">
        <v>61</v>
      </c>
      <c r="L66" s="3" t="s">
        <v>62</v>
      </c>
    </row>
    <row r="67" spans="1:12" x14ac:dyDescent="0.2">
      <c r="A67" s="2">
        <v>66</v>
      </c>
      <c r="B67" s="3" t="s">
        <v>7312</v>
      </c>
      <c r="C67" s="3" t="s">
        <v>7313</v>
      </c>
      <c r="D67" s="3" t="s">
        <v>7314</v>
      </c>
      <c r="E67" s="3" t="s">
        <v>13</v>
      </c>
      <c r="F67" s="2">
        <v>1</v>
      </c>
      <c r="G67" s="2">
        <v>32.799999999999997</v>
      </c>
      <c r="H67" s="4">
        <f t="shared" si="0"/>
        <v>26.568000000000001</v>
      </c>
      <c r="I67" s="4">
        <f t="shared" si="1"/>
        <v>26.568000000000001</v>
      </c>
      <c r="J67" s="3" t="s">
        <v>107</v>
      </c>
      <c r="K67" s="3" t="s">
        <v>61</v>
      </c>
      <c r="L67" s="3" t="s">
        <v>62</v>
      </c>
    </row>
    <row r="68" spans="1:12" x14ac:dyDescent="0.2">
      <c r="A68" s="2">
        <v>67</v>
      </c>
      <c r="B68" s="3" t="s">
        <v>7315</v>
      </c>
      <c r="C68" s="3" t="s">
        <v>7316</v>
      </c>
      <c r="D68" s="3" t="s">
        <v>7317</v>
      </c>
      <c r="E68" s="3" t="s">
        <v>13</v>
      </c>
      <c r="F68" s="2">
        <v>3</v>
      </c>
      <c r="G68" s="2">
        <v>54.75</v>
      </c>
      <c r="H68" s="4">
        <f t="shared" ref="H68:H91" si="2">G68*0.9*0.9</f>
        <v>44.347499999999997</v>
      </c>
      <c r="I68" s="4">
        <f t="shared" ref="I68:I91" si="3">F68*H68</f>
        <v>133.04249999999999</v>
      </c>
      <c r="J68" s="3" t="s">
        <v>14</v>
      </c>
      <c r="K68" s="3" t="s">
        <v>61</v>
      </c>
      <c r="L68" s="3" t="s">
        <v>62</v>
      </c>
    </row>
    <row r="69" spans="1:12" x14ac:dyDescent="0.2">
      <c r="A69" s="2">
        <v>69</v>
      </c>
      <c r="B69" s="3" t="s">
        <v>4963</v>
      </c>
      <c r="C69" s="3" t="s">
        <v>4964</v>
      </c>
      <c r="D69" s="3" t="s">
        <v>4965</v>
      </c>
      <c r="E69" s="3" t="s">
        <v>13</v>
      </c>
      <c r="F69" s="2">
        <v>3</v>
      </c>
      <c r="G69" s="2">
        <v>39.82</v>
      </c>
      <c r="H69" s="4">
        <f t="shared" si="2"/>
        <v>32.254200000000004</v>
      </c>
      <c r="I69" s="4">
        <f t="shared" si="3"/>
        <v>96.76260000000002</v>
      </c>
      <c r="J69" s="3" t="s">
        <v>14</v>
      </c>
      <c r="K69" s="3" t="s">
        <v>61</v>
      </c>
      <c r="L69" s="3" t="s">
        <v>62</v>
      </c>
    </row>
    <row r="70" spans="1:12" x14ac:dyDescent="0.2">
      <c r="A70" s="2">
        <v>70</v>
      </c>
      <c r="B70" s="3" t="s">
        <v>7318</v>
      </c>
      <c r="C70" s="3" t="s">
        <v>7319</v>
      </c>
      <c r="D70" s="3" t="s">
        <v>7320</v>
      </c>
      <c r="E70" s="3" t="s">
        <v>13</v>
      </c>
      <c r="F70" s="2">
        <v>1</v>
      </c>
      <c r="G70" s="2">
        <v>54.75</v>
      </c>
      <c r="H70" s="4">
        <f t="shared" si="2"/>
        <v>44.347499999999997</v>
      </c>
      <c r="I70" s="4">
        <f t="shared" si="3"/>
        <v>44.347499999999997</v>
      </c>
      <c r="J70" s="3" t="s">
        <v>14</v>
      </c>
      <c r="K70" s="3" t="s">
        <v>61</v>
      </c>
      <c r="L70" s="3" t="s">
        <v>62</v>
      </c>
    </row>
    <row r="71" spans="1:12" x14ac:dyDescent="0.2">
      <c r="A71" s="2">
        <v>71</v>
      </c>
      <c r="B71" s="3" t="s">
        <v>5008</v>
      </c>
      <c r="C71" s="3" t="s">
        <v>5009</v>
      </c>
      <c r="D71" s="3" t="s">
        <v>5010</v>
      </c>
      <c r="E71" s="3" t="s">
        <v>13</v>
      </c>
      <c r="F71" s="2">
        <v>3</v>
      </c>
      <c r="G71" s="2">
        <v>54.75</v>
      </c>
      <c r="H71" s="4">
        <f t="shared" si="2"/>
        <v>44.347499999999997</v>
      </c>
      <c r="I71" s="4">
        <f t="shared" si="3"/>
        <v>133.04249999999999</v>
      </c>
      <c r="J71" s="3" t="s">
        <v>14</v>
      </c>
      <c r="K71" s="3" t="s">
        <v>61</v>
      </c>
      <c r="L71" s="3" t="s">
        <v>62</v>
      </c>
    </row>
    <row r="72" spans="1:12" x14ac:dyDescent="0.2">
      <c r="A72" s="2">
        <v>72</v>
      </c>
      <c r="B72" s="3" t="s">
        <v>5011</v>
      </c>
      <c r="C72" s="3" t="s">
        <v>5012</v>
      </c>
      <c r="D72" s="3" t="s">
        <v>5013</v>
      </c>
      <c r="E72" s="3" t="s">
        <v>13</v>
      </c>
      <c r="F72" s="2">
        <v>2</v>
      </c>
      <c r="G72" s="2">
        <v>54.75</v>
      </c>
      <c r="H72" s="4">
        <f t="shared" si="2"/>
        <v>44.347499999999997</v>
      </c>
      <c r="I72" s="4">
        <f t="shared" si="3"/>
        <v>88.694999999999993</v>
      </c>
      <c r="J72" s="3" t="s">
        <v>14</v>
      </c>
      <c r="K72" s="3" t="s">
        <v>61</v>
      </c>
      <c r="L72" s="3" t="s">
        <v>62</v>
      </c>
    </row>
    <row r="73" spans="1:12" x14ac:dyDescent="0.2">
      <c r="A73" s="2">
        <v>73</v>
      </c>
      <c r="B73" s="3" t="s">
        <v>4936</v>
      </c>
      <c r="C73" s="3" t="s">
        <v>4937</v>
      </c>
      <c r="D73" s="3" t="s">
        <v>4938</v>
      </c>
      <c r="E73" s="3" t="s">
        <v>13</v>
      </c>
      <c r="F73" s="2">
        <v>4</v>
      </c>
      <c r="G73" s="2">
        <v>39.82</v>
      </c>
      <c r="H73" s="4">
        <f t="shared" si="2"/>
        <v>32.254200000000004</v>
      </c>
      <c r="I73" s="4">
        <f t="shared" si="3"/>
        <v>129.01680000000002</v>
      </c>
      <c r="J73" s="3" t="s">
        <v>14</v>
      </c>
      <c r="K73" s="3" t="s">
        <v>61</v>
      </c>
      <c r="L73" s="3" t="s">
        <v>62</v>
      </c>
    </row>
    <row r="74" spans="1:12" x14ac:dyDescent="0.2">
      <c r="A74" s="2">
        <v>74</v>
      </c>
      <c r="B74" s="3" t="s">
        <v>4981</v>
      </c>
      <c r="C74" s="3" t="s">
        <v>4982</v>
      </c>
      <c r="D74" s="3" t="s">
        <v>4983</v>
      </c>
      <c r="E74" s="3" t="s">
        <v>13</v>
      </c>
      <c r="F74" s="2">
        <v>3</v>
      </c>
      <c r="G74" s="2">
        <v>39.82</v>
      </c>
      <c r="H74" s="4">
        <f t="shared" si="2"/>
        <v>32.254200000000004</v>
      </c>
      <c r="I74" s="4">
        <f t="shared" si="3"/>
        <v>96.76260000000002</v>
      </c>
      <c r="J74" s="3" t="s">
        <v>14</v>
      </c>
      <c r="K74" s="3" t="s">
        <v>61</v>
      </c>
      <c r="L74" s="3" t="s">
        <v>62</v>
      </c>
    </row>
    <row r="75" spans="1:12" x14ac:dyDescent="0.2">
      <c r="A75" s="2">
        <v>75</v>
      </c>
      <c r="B75" s="3" t="s">
        <v>7321</v>
      </c>
      <c r="C75" s="3" t="s">
        <v>7322</v>
      </c>
      <c r="D75" s="3" t="s">
        <v>7323</v>
      </c>
      <c r="E75" s="3" t="s">
        <v>13</v>
      </c>
      <c r="F75" s="2">
        <v>3</v>
      </c>
      <c r="G75" s="2">
        <v>54.75</v>
      </c>
      <c r="H75" s="4">
        <f t="shared" si="2"/>
        <v>44.347499999999997</v>
      </c>
      <c r="I75" s="4">
        <f t="shared" si="3"/>
        <v>133.04249999999999</v>
      </c>
      <c r="J75" s="3" t="s">
        <v>14</v>
      </c>
      <c r="K75" s="3" t="s">
        <v>61</v>
      </c>
      <c r="L75" s="3" t="s">
        <v>62</v>
      </c>
    </row>
    <row r="76" spans="1:12" x14ac:dyDescent="0.2">
      <c r="A76" s="2">
        <v>76</v>
      </c>
      <c r="B76" s="3" t="s">
        <v>4939</v>
      </c>
      <c r="C76" s="3" t="s">
        <v>4940</v>
      </c>
      <c r="D76" s="3" t="s">
        <v>4941</v>
      </c>
      <c r="E76" s="3" t="s">
        <v>13</v>
      </c>
      <c r="F76" s="2">
        <v>2</v>
      </c>
      <c r="G76" s="2">
        <v>39.82</v>
      </c>
      <c r="H76" s="4">
        <f t="shared" si="2"/>
        <v>32.254200000000004</v>
      </c>
      <c r="I76" s="4">
        <f t="shared" si="3"/>
        <v>64.508400000000009</v>
      </c>
      <c r="J76" s="3" t="s">
        <v>14</v>
      </c>
      <c r="K76" s="3" t="s">
        <v>61</v>
      </c>
      <c r="L76" s="3" t="s">
        <v>62</v>
      </c>
    </row>
    <row r="77" spans="1:12" x14ac:dyDescent="0.2">
      <c r="A77" s="2">
        <v>77</v>
      </c>
      <c r="B77" s="3" t="s">
        <v>4918</v>
      </c>
      <c r="C77" s="3" t="s">
        <v>4919</v>
      </c>
      <c r="D77" s="3" t="s">
        <v>4920</v>
      </c>
      <c r="E77" s="3" t="s">
        <v>13</v>
      </c>
      <c r="F77" s="2">
        <v>4</v>
      </c>
      <c r="G77" s="2">
        <v>39.82</v>
      </c>
      <c r="H77" s="4">
        <f t="shared" si="2"/>
        <v>32.254200000000004</v>
      </c>
      <c r="I77" s="4">
        <f t="shared" si="3"/>
        <v>129.01680000000002</v>
      </c>
      <c r="J77" s="3" t="s">
        <v>14</v>
      </c>
      <c r="K77" s="3" t="s">
        <v>61</v>
      </c>
      <c r="L77" s="3" t="s">
        <v>62</v>
      </c>
    </row>
    <row r="78" spans="1:12" x14ac:dyDescent="0.2">
      <c r="A78" s="2">
        <v>78</v>
      </c>
      <c r="B78" s="3" t="s">
        <v>7324</v>
      </c>
      <c r="C78" s="3" t="s">
        <v>7325</v>
      </c>
      <c r="D78" s="3" t="s">
        <v>7326</v>
      </c>
      <c r="E78" s="3" t="s">
        <v>13</v>
      </c>
      <c r="F78" s="2">
        <v>1</v>
      </c>
      <c r="G78" s="2">
        <v>39.82</v>
      </c>
      <c r="H78" s="4">
        <f t="shared" si="2"/>
        <v>32.254200000000004</v>
      </c>
      <c r="I78" s="4">
        <f t="shared" si="3"/>
        <v>32.254200000000004</v>
      </c>
      <c r="J78" s="3" t="s">
        <v>14</v>
      </c>
      <c r="K78" s="3" t="s">
        <v>61</v>
      </c>
      <c r="L78" s="3" t="s">
        <v>62</v>
      </c>
    </row>
    <row r="79" spans="1:12" x14ac:dyDescent="0.2">
      <c r="A79" s="2">
        <v>79</v>
      </c>
      <c r="B79" s="3" t="s">
        <v>5002</v>
      </c>
      <c r="C79" s="3" t="s">
        <v>5003</v>
      </c>
      <c r="D79" s="3" t="s">
        <v>5004</v>
      </c>
      <c r="E79" s="3" t="s">
        <v>13</v>
      </c>
      <c r="F79" s="2">
        <v>3</v>
      </c>
      <c r="G79" s="2">
        <v>39.82</v>
      </c>
      <c r="H79" s="4">
        <f t="shared" si="2"/>
        <v>32.254200000000004</v>
      </c>
      <c r="I79" s="4">
        <f t="shared" si="3"/>
        <v>96.76260000000002</v>
      </c>
      <c r="J79" s="3" t="s">
        <v>14</v>
      </c>
      <c r="K79" s="3" t="s">
        <v>61</v>
      </c>
      <c r="L79" s="3" t="s">
        <v>62</v>
      </c>
    </row>
    <row r="80" spans="1:12" x14ac:dyDescent="0.2">
      <c r="A80" s="2">
        <v>80</v>
      </c>
      <c r="B80" s="3" t="s">
        <v>4987</v>
      </c>
      <c r="C80" s="3" t="s">
        <v>4988</v>
      </c>
      <c r="D80" s="3" t="s">
        <v>4989</v>
      </c>
      <c r="E80" s="3" t="s">
        <v>13</v>
      </c>
      <c r="F80" s="2">
        <v>2</v>
      </c>
      <c r="G80" s="2">
        <v>54.75</v>
      </c>
      <c r="H80" s="4">
        <f t="shared" si="2"/>
        <v>44.347499999999997</v>
      </c>
      <c r="I80" s="4">
        <f t="shared" si="3"/>
        <v>88.694999999999993</v>
      </c>
      <c r="J80" s="3" t="s">
        <v>14</v>
      </c>
      <c r="K80" s="3" t="s">
        <v>61</v>
      </c>
      <c r="L80" s="3" t="s">
        <v>62</v>
      </c>
    </row>
    <row r="81" spans="1:12" x14ac:dyDescent="0.2">
      <c r="A81" s="2">
        <v>81</v>
      </c>
      <c r="B81" s="3" t="s">
        <v>4930</v>
      </c>
      <c r="C81" s="3" t="s">
        <v>4931</v>
      </c>
      <c r="D81" s="3" t="s">
        <v>4932</v>
      </c>
      <c r="E81" s="3" t="s">
        <v>13</v>
      </c>
      <c r="F81" s="2">
        <v>2</v>
      </c>
      <c r="G81" s="2">
        <v>54.75</v>
      </c>
      <c r="H81" s="4">
        <f t="shared" si="2"/>
        <v>44.347499999999997</v>
      </c>
      <c r="I81" s="4">
        <f t="shared" si="3"/>
        <v>88.694999999999993</v>
      </c>
      <c r="J81" s="3" t="s">
        <v>14</v>
      </c>
      <c r="K81" s="3" t="s">
        <v>61</v>
      </c>
      <c r="L81" s="3" t="s">
        <v>62</v>
      </c>
    </row>
    <row r="82" spans="1:12" x14ac:dyDescent="0.2">
      <c r="A82" s="2">
        <v>83</v>
      </c>
      <c r="B82" s="3" t="s">
        <v>7327</v>
      </c>
      <c r="C82" s="3" t="s">
        <v>7328</v>
      </c>
      <c r="D82" s="3" t="s">
        <v>7329</v>
      </c>
      <c r="E82" s="3" t="s">
        <v>13</v>
      </c>
      <c r="F82" s="2">
        <v>2</v>
      </c>
      <c r="G82" s="2">
        <v>54.75</v>
      </c>
      <c r="H82" s="4">
        <f t="shared" si="2"/>
        <v>44.347499999999997</v>
      </c>
      <c r="I82" s="4">
        <f t="shared" si="3"/>
        <v>88.694999999999993</v>
      </c>
      <c r="J82" s="3" t="s">
        <v>14</v>
      </c>
      <c r="K82" s="3" t="s">
        <v>61</v>
      </c>
      <c r="L82" s="3" t="s">
        <v>62</v>
      </c>
    </row>
    <row r="83" spans="1:12" x14ac:dyDescent="0.2">
      <c r="A83" s="2">
        <v>84</v>
      </c>
      <c r="B83" s="3" t="s">
        <v>7330</v>
      </c>
      <c r="C83" s="3" t="s">
        <v>7331</v>
      </c>
      <c r="D83" s="3" t="s">
        <v>7332</v>
      </c>
      <c r="E83" s="3" t="s">
        <v>13</v>
      </c>
      <c r="F83" s="2">
        <v>3</v>
      </c>
      <c r="G83" s="2">
        <v>54.75</v>
      </c>
      <c r="H83" s="4">
        <f t="shared" si="2"/>
        <v>44.347499999999997</v>
      </c>
      <c r="I83" s="4">
        <f t="shared" si="3"/>
        <v>133.04249999999999</v>
      </c>
      <c r="J83" s="3" t="s">
        <v>14</v>
      </c>
      <c r="K83" s="3" t="s">
        <v>61</v>
      </c>
      <c r="L83" s="3" t="s">
        <v>62</v>
      </c>
    </row>
    <row r="84" spans="1:12" x14ac:dyDescent="0.2">
      <c r="A84" s="2">
        <v>85</v>
      </c>
      <c r="B84" s="3" t="s">
        <v>7333</v>
      </c>
      <c r="C84" s="3" t="s">
        <v>7334</v>
      </c>
      <c r="D84" s="3" t="s">
        <v>7335</v>
      </c>
      <c r="E84" s="3" t="s">
        <v>13</v>
      </c>
      <c r="F84" s="2">
        <v>1</v>
      </c>
      <c r="G84" s="2">
        <v>27.3</v>
      </c>
      <c r="H84" s="4">
        <f t="shared" si="2"/>
        <v>22.113</v>
      </c>
      <c r="I84" s="4">
        <f t="shared" si="3"/>
        <v>22.113</v>
      </c>
      <c r="J84" s="3" t="s">
        <v>107</v>
      </c>
      <c r="K84" s="3" t="s">
        <v>61</v>
      </c>
      <c r="L84" s="3" t="s">
        <v>62</v>
      </c>
    </row>
    <row r="85" spans="1:12" x14ac:dyDescent="0.2">
      <c r="A85" s="2">
        <v>86</v>
      </c>
      <c r="B85" s="3" t="s">
        <v>7336</v>
      </c>
      <c r="C85" s="3" t="s">
        <v>7337</v>
      </c>
      <c r="D85" s="3" t="s">
        <v>7338</v>
      </c>
      <c r="E85" s="3" t="s">
        <v>13</v>
      </c>
      <c r="F85" s="2">
        <v>1</v>
      </c>
      <c r="G85" s="2">
        <v>15</v>
      </c>
      <c r="H85" s="4">
        <f t="shared" si="2"/>
        <v>12.15</v>
      </c>
      <c r="I85" s="4">
        <f t="shared" si="3"/>
        <v>12.15</v>
      </c>
      <c r="J85" s="3" t="s">
        <v>2072</v>
      </c>
      <c r="K85" s="3" t="s">
        <v>15</v>
      </c>
      <c r="L85" s="3" t="s">
        <v>16</v>
      </c>
    </row>
    <row r="86" spans="1:12" x14ac:dyDescent="0.2">
      <c r="A86" s="2">
        <v>88</v>
      </c>
      <c r="B86" s="3" t="s">
        <v>4945</v>
      </c>
      <c r="C86" s="3" t="s">
        <v>4946</v>
      </c>
      <c r="D86" s="3" t="s">
        <v>4947</v>
      </c>
      <c r="E86" s="3" t="s">
        <v>13</v>
      </c>
      <c r="F86" s="2">
        <v>1</v>
      </c>
      <c r="G86" s="2">
        <v>54.75</v>
      </c>
      <c r="H86" s="4">
        <f t="shared" si="2"/>
        <v>44.347499999999997</v>
      </c>
      <c r="I86" s="4">
        <f t="shared" si="3"/>
        <v>44.347499999999997</v>
      </c>
      <c r="J86" s="3" t="s">
        <v>14</v>
      </c>
      <c r="K86" s="3" t="s">
        <v>61</v>
      </c>
      <c r="L86" s="3" t="s">
        <v>62</v>
      </c>
    </row>
    <row r="87" spans="1:12" x14ac:dyDescent="0.2">
      <c r="A87" s="2">
        <v>89</v>
      </c>
      <c r="B87" s="3" t="s">
        <v>7339</v>
      </c>
      <c r="C87" s="3" t="s">
        <v>7340</v>
      </c>
      <c r="D87" s="3" t="s">
        <v>7341</v>
      </c>
      <c r="E87" s="3" t="s">
        <v>13</v>
      </c>
      <c r="F87" s="2">
        <v>2</v>
      </c>
      <c r="G87" s="2">
        <v>54.75</v>
      </c>
      <c r="H87" s="4">
        <f t="shared" si="2"/>
        <v>44.347499999999997</v>
      </c>
      <c r="I87" s="4">
        <f t="shared" si="3"/>
        <v>88.694999999999993</v>
      </c>
      <c r="J87" s="3" t="s">
        <v>14</v>
      </c>
      <c r="K87" s="3" t="s">
        <v>61</v>
      </c>
      <c r="L87" s="3" t="s">
        <v>62</v>
      </c>
    </row>
    <row r="88" spans="1:12" x14ac:dyDescent="0.2">
      <c r="A88" s="2">
        <v>90</v>
      </c>
      <c r="B88" s="3" t="s">
        <v>7342</v>
      </c>
      <c r="C88" s="3" t="s">
        <v>7343</v>
      </c>
      <c r="D88" s="3" t="s">
        <v>7344</v>
      </c>
      <c r="E88" s="3" t="s">
        <v>13</v>
      </c>
      <c r="F88" s="2">
        <v>1</v>
      </c>
      <c r="G88" s="2">
        <v>65</v>
      </c>
      <c r="H88" s="4">
        <f t="shared" si="2"/>
        <v>52.65</v>
      </c>
      <c r="I88" s="4">
        <f t="shared" si="3"/>
        <v>52.65</v>
      </c>
      <c r="J88" s="3" t="s">
        <v>14</v>
      </c>
      <c r="K88" s="3" t="s">
        <v>61</v>
      </c>
      <c r="L88" s="3" t="s">
        <v>62</v>
      </c>
    </row>
    <row r="89" spans="1:12" x14ac:dyDescent="0.2">
      <c r="A89" s="2">
        <v>91</v>
      </c>
      <c r="B89" s="3" t="s">
        <v>4984</v>
      </c>
      <c r="C89" s="3" t="s">
        <v>4985</v>
      </c>
      <c r="D89" s="3" t="s">
        <v>4986</v>
      </c>
      <c r="E89" s="3" t="s">
        <v>13</v>
      </c>
      <c r="F89" s="2">
        <v>1</v>
      </c>
      <c r="G89" s="2">
        <v>54.75</v>
      </c>
      <c r="H89" s="4">
        <f t="shared" si="2"/>
        <v>44.347499999999997</v>
      </c>
      <c r="I89" s="4">
        <f t="shared" si="3"/>
        <v>44.347499999999997</v>
      </c>
      <c r="J89" s="3" t="s">
        <v>14</v>
      </c>
      <c r="K89" s="3" t="s">
        <v>61</v>
      </c>
      <c r="L89" s="3" t="s">
        <v>62</v>
      </c>
    </row>
    <row r="90" spans="1:12" x14ac:dyDescent="0.2">
      <c r="A90" s="2">
        <v>92</v>
      </c>
      <c r="B90" s="3" t="s">
        <v>7345</v>
      </c>
      <c r="C90" s="3" t="s">
        <v>7346</v>
      </c>
      <c r="D90" s="3" t="s">
        <v>7347</v>
      </c>
      <c r="E90" s="3" t="s">
        <v>13</v>
      </c>
      <c r="F90" s="2">
        <v>1</v>
      </c>
      <c r="G90" s="2">
        <v>65</v>
      </c>
      <c r="H90" s="4">
        <f t="shared" si="2"/>
        <v>52.65</v>
      </c>
      <c r="I90" s="4">
        <f t="shared" si="3"/>
        <v>52.65</v>
      </c>
      <c r="J90" s="3" t="s">
        <v>14</v>
      </c>
      <c r="K90" s="3" t="s">
        <v>61</v>
      </c>
      <c r="L90" s="3" t="s">
        <v>62</v>
      </c>
    </row>
    <row r="91" spans="1:12" x14ac:dyDescent="0.2">
      <c r="A91" s="2">
        <v>94</v>
      </c>
      <c r="B91" s="3" t="s">
        <v>7348</v>
      </c>
      <c r="C91" s="3" t="s">
        <v>7349</v>
      </c>
      <c r="D91" s="3" t="s">
        <v>7350</v>
      </c>
      <c r="E91" s="3" t="s">
        <v>13</v>
      </c>
      <c r="F91" s="2">
        <v>1</v>
      </c>
      <c r="G91" s="2">
        <v>60</v>
      </c>
      <c r="H91" s="4">
        <f t="shared" si="2"/>
        <v>48.6</v>
      </c>
      <c r="I91" s="4">
        <f t="shared" si="3"/>
        <v>48.6</v>
      </c>
      <c r="J91" s="3" t="s">
        <v>226</v>
      </c>
      <c r="K91" s="3" t="s">
        <v>61</v>
      </c>
      <c r="L91" s="3" t="s">
        <v>62</v>
      </c>
    </row>
    <row r="92" spans="1:12" x14ac:dyDescent="0.2">
      <c r="A92" s="2"/>
      <c r="B92" s="3" t="s">
        <v>181</v>
      </c>
      <c r="C92" s="2"/>
      <c r="D92" s="2"/>
      <c r="E92" s="2"/>
      <c r="F92" s="2">
        <v>136</v>
      </c>
      <c r="G92" s="2"/>
      <c r="H92" s="4">
        <f t="shared" ref="H92" si="4">G92*0.9</f>
        <v>0</v>
      </c>
      <c r="I92" s="4">
        <f>SUM(I3:I91)</f>
        <v>3471.8058000000005</v>
      </c>
      <c r="J92" s="2"/>
      <c r="K92" s="2"/>
      <c r="L9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252E-B525-AF4C-A863-0DC87DCD8AD8}">
  <dimension ref="A1:K61"/>
  <sheetViews>
    <sheetView workbookViewId="0">
      <selection activeCell="H3" sqref="H3:H6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6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7931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182</v>
      </c>
      <c r="C3" s="3" t="s">
        <v>183</v>
      </c>
      <c r="D3" s="3" t="s">
        <v>184</v>
      </c>
      <c r="E3" s="3" t="s">
        <v>13</v>
      </c>
      <c r="F3" s="2">
        <v>2</v>
      </c>
      <c r="G3" s="4">
        <v>187.65</v>
      </c>
      <c r="H3" s="4">
        <f>G3*0.9*0.9</f>
        <v>151.99650000000003</v>
      </c>
      <c r="I3" s="4">
        <f>F3*H3</f>
        <v>303.99300000000005</v>
      </c>
      <c r="J3" s="3" t="s">
        <v>14</v>
      </c>
      <c r="K3" s="3" t="s">
        <v>21</v>
      </c>
    </row>
    <row r="4" spans="1:11" x14ac:dyDescent="0.2">
      <c r="A4" s="2">
        <v>2</v>
      </c>
      <c r="B4" s="3" t="s">
        <v>185</v>
      </c>
      <c r="C4" s="3" t="s">
        <v>186</v>
      </c>
      <c r="D4" s="3" t="s">
        <v>187</v>
      </c>
      <c r="E4" s="3" t="s">
        <v>13</v>
      </c>
      <c r="F4" s="2">
        <v>5</v>
      </c>
      <c r="G4" s="4">
        <v>100.69</v>
      </c>
      <c r="H4" s="4">
        <f t="shared" ref="H4:H60" si="0">G4*0.9*0.9</f>
        <v>81.558899999999994</v>
      </c>
      <c r="I4" s="4">
        <f t="shared" ref="I4:I60" si="1">F4*H4</f>
        <v>407.79449999999997</v>
      </c>
      <c r="J4" s="3" t="s">
        <v>14</v>
      </c>
      <c r="K4" s="3" t="s">
        <v>189</v>
      </c>
    </row>
    <row r="5" spans="1:11" x14ac:dyDescent="0.2">
      <c r="A5" s="2">
        <v>3</v>
      </c>
      <c r="B5" s="3" t="s">
        <v>190</v>
      </c>
      <c r="C5" s="3" t="s">
        <v>191</v>
      </c>
      <c r="D5" s="3" t="s">
        <v>192</v>
      </c>
      <c r="E5" s="3" t="s">
        <v>13</v>
      </c>
      <c r="F5" s="2">
        <v>1</v>
      </c>
      <c r="G5" s="4">
        <v>187.65</v>
      </c>
      <c r="H5" s="4">
        <f t="shared" si="0"/>
        <v>151.99650000000003</v>
      </c>
      <c r="I5" s="4">
        <f t="shared" si="1"/>
        <v>151.99650000000003</v>
      </c>
      <c r="J5" s="3" t="s">
        <v>14</v>
      </c>
      <c r="K5" s="3" t="s">
        <v>21</v>
      </c>
    </row>
    <row r="6" spans="1:11" x14ac:dyDescent="0.2">
      <c r="A6" s="2">
        <v>4</v>
      </c>
      <c r="B6" s="3" t="s">
        <v>193</v>
      </c>
      <c r="C6" s="3" t="s">
        <v>194</v>
      </c>
      <c r="D6" s="3" t="s">
        <v>195</v>
      </c>
      <c r="E6" s="3" t="s">
        <v>13</v>
      </c>
      <c r="F6" s="2">
        <v>2</v>
      </c>
      <c r="G6" s="4">
        <v>100.69</v>
      </c>
      <c r="H6" s="4">
        <f t="shared" si="0"/>
        <v>81.558899999999994</v>
      </c>
      <c r="I6" s="4">
        <f t="shared" si="1"/>
        <v>163.11779999999999</v>
      </c>
      <c r="J6" s="3" t="s">
        <v>14</v>
      </c>
      <c r="K6" s="3" t="s">
        <v>189</v>
      </c>
    </row>
    <row r="7" spans="1:11" x14ac:dyDescent="0.2">
      <c r="A7" s="2">
        <v>5</v>
      </c>
      <c r="B7" s="3" t="s">
        <v>196</v>
      </c>
      <c r="C7" s="3" t="s">
        <v>197</v>
      </c>
      <c r="D7" s="3" t="s">
        <v>198</v>
      </c>
      <c r="E7" s="3" t="s">
        <v>13</v>
      </c>
      <c r="F7" s="2">
        <v>6</v>
      </c>
      <c r="G7" s="4">
        <v>100.69</v>
      </c>
      <c r="H7" s="4">
        <f t="shared" si="0"/>
        <v>81.558899999999994</v>
      </c>
      <c r="I7" s="4">
        <f t="shared" si="1"/>
        <v>489.35339999999997</v>
      </c>
      <c r="J7" s="3" t="s">
        <v>14</v>
      </c>
      <c r="K7" s="3" t="s">
        <v>189</v>
      </c>
    </row>
    <row r="8" spans="1:11" x14ac:dyDescent="0.2">
      <c r="A8" s="2">
        <v>6</v>
      </c>
      <c r="B8" s="3" t="s">
        <v>199</v>
      </c>
      <c r="C8" s="3" t="s">
        <v>200</v>
      </c>
      <c r="D8" s="3" t="s">
        <v>201</v>
      </c>
      <c r="E8" s="3" t="s">
        <v>13</v>
      </c>
      <c r="F8" s="2">
        <v>2</v>
      </c>
      <c r="G8" s="4">
        <v>187.65</v>
      </c>
      <c r="H8" s="4">
        <f t="shared" si="0"/>
        <v>151.99650000000003</v>
      </c>
      <c r="I8" s="4">
        <f t="shared" si="1"/>
        <v>303.99300000000005</v>
      </c>
      <c r="J8" s="3" t="s">
        <v>14</v>
      </c>
      <c r="K8" s="3" t="s">
        <v>21</v>
      </c>
    </row>
    <row r="9" spans="1:11" x14ac:dyDescent="0.2">
      <c r="A9" s="2">
        <v>7</v>
      </c>
      <c r="B9" s="3" t="s">
        <v>202</v>
      </c>
      <c r="C9" s="3" t="s">
        <v>203</v>
      </c>
      <c r="D9" s="3" t="s">
        <v>204</v>
      </c>
      <c r="E9" s="3" t="s">
        <v>13</v>
      </c>
      <c r="F9" s="2">
        <v>1</v>
      </c>
      <c r="G9" s="4">
        <v>187.65</v>
      </c>
      <c r="H9" s="4">
        <f t="shared" si="0"/>
        <v>151.99650000000003</v>
      </c>
      <c r="I9" s="4">
        <f t="shared" si="1"/>
        <v>151.99650000000003</v>
      </c>
      <c r="J9" s="3" t="s">
        <v>14</v>
      </c>
      <c r="K9" s="3" t="s">
        <v>21</v>
      </c>
    </row>
    <row r="10" spans="1:11" x14ac:dyDescent="0.2">
      <c r="A10" s="2">
        <v>8</v>
      </c>
      <c r="B10" s="3" t="s">
        <v>205</v>
      </c>
      <c r="C10" s="3" t="s">
        <v>206</v>
      </c>
      <c r="D10" s="3" t="s">
        <v>207</v>
      </c>
      <c r="E10" s="3" t="s">
        <v>13</v>
      </c>
      <c r="F10" s="2">
        <v>5</v>
      </c>
      <c r="G10" s="4">
        <v>100.69</v>
      </c>
      <c r="H10" s="4">
        <f t="shared" si="0"/>
        <v>81.558899999999994</v>
      </c>
      <c r="I10" s="4">
        <f t="shared" si="1"/>
        <v>407.79449999999997</v>
      </c>
      <c r="J10" s="3" t="s">
        <v>14</v>
      </c>
      <c r="K10" s="3" t="s">
        <v>189</v>
      </c>
    </row>
    <row r="11" spans="1:11" x14ac:dyDescent="0.2">
      <c r="A11" s="2">
        <v>9</v>
      </c>
      <c r="B11" s="3" t="s">
        <v>208</v>
      </c>
      <c r="C11" s="3" t="s">
        <v>209</v>
      </c>
      <c r="D11" s="3" t="s">
        <v>210</v>
      </c>
      <c r="E11" s="3" t="s">
        <v>13</v>
      </c>
      <c r="F11" s="2">
        <v>2</v>
      </c>
      <c r="G11" s="4">
        <v>100.69</v>
      </c>
      <c r="H11" s="4">
        <f t="shared" si="0"/>
        <v>81.558899999999994</v>
      </c>
      <c r="I11" s="4">
        <f t="shared" si="1"/>
        <v>163.11779999999999</v>
      </c>
      <c r="J11" s="3" t="s">
        <v>14</v>
      </c>
      <c r="K11" s="3" t="s">
        <v>189</v>
      </c>
    </row>
    <row r="12" spans="1:11" x14ac:dyDescent="0.2">
      <c r="A12" s="2">
        <v>10</v>
      </c>
      <c r="B12" s="3" t="s">
        <v>211</v>
      </c>
      <c r="C12" s="3" t="s">
        <v>212</v>
      </c>
      <c r="D12" s="3" t="s">
        <v>213</v>
      </c>
      <c r="E12" s="3" t="s">
        <v>13</v>
      </c>
      <c r="F12" s="2">
        <v>1</v>
      </c>
      <c r="G12" s="4">
        <v>48.58</v>
      </c>
      <c r="H12" s="4">
        <f t="shared" si="0"/>
        <v>39.349800000000002</v>
      </c>
      <c r="I12" s="4">
        <f t="shared" si="1"/>
        <v>39.349800000000002</v>
      </c>
      <c r="J12" s="3" t="s">
        <v>14</v>
      </c>
      <c r="K12" s="3" t="s">
        <v>94</v>
      </c>
    </row>
    <row r="13" spans="1:11" x14ac:dyDescent="0.2">
      <c r="A13" s="2">
        <v>11</v>
      </c>
      <c r="B13" s="3" t="s">
        <v>214</v>
      </c>
      <c r="C13" s="3" t="s">
        <v>215</v>
      </c>
      <c r="D13" s="3" t="s">
        <v>216</v>
      </c>
      <c r="E13" s="3" t="s">
        <v>13</v>
      </c>
      <c r="F13" s="2">
        <v>1</v>
      </c>
      <c r="G13" s="4">
        <v>63.89</v>
      </c>
      <c r="H13" s="4">
        <f t="shared" si="0"/>
        <v>51.750900000000009</v>
      </c>
      <c r="I13" s="4">
        <f t="shared" si="1"/>
        <v>51.750900000000009</v>
      </c>
      <c r="J13" s="3" t="s">
        <v>14</v>
      </c>
      <c r="K13" s="3" t="s">
        <v>94</v>
      </c>
    </row>
    <row r="14" spans="1:11" x14ac:dyDescent="0.2">
      <c r="A14" s="2">
        <v>12</v>
      </c>
      <c r="B14" s="3" t="s">
        <v>217</v>
      </c>
      <c r="C14" s="3" t="s">
        <v>218</v>
      </c>
      <c r="D14" s="3" t="s">
        <v>219</v>
      </c>
      <c r="E14" s="3" t="s">
        <v>13</v>
      </c>
      <c r="F14" s="2">
        <v>1</v>
      </c>
      <c r="G14" s="4">
        <v>52.56</v>
      </c>
      <c r="H14" s="4">
        <f t="shared" si="0"/>
        <v>42.573600000000006</v>
      </c>
      <c r="I14" s="4">
        <f t="shared" si="1"/>
        <v>42.573600000000006</v>
      </c>
      <c r="J14" s="3" t="s">
        <v>14</v>
      </c>
      <c r="K14" s="3" t="s">
        <v>94</v>
      </c>
    </row>
    <row r="15" spans="1:11" x14ac:dyDescent="0.2">
      <c r="A15" s="2">
        <v>13</v>
      </c>
      <c r="B15" s="3" t="s">
        <v>220</v>
      </c>
      <c r="C15" s="3" t="s">
        <v>221</v>
      </c>
      <c r="D15" s="3" t="s">
        <v>222</v>
      </c>
      <c r="E15" s="3" t="s">
        <v>13</v>
      </c>
      <c r="F15" s="2">
        <v>1</v>
      </c>
      <c r="G15" s="4">
        <v>52.56</v>
      </c>
      <c r="H15" s="4">
        <f t="shared" si="0"/>
        <v>42.573600000000006</v>
      </c>
      <c r="I15" s="4">
        <f t="shared" si="1"/>
        <v>42.573600000000006</v>
      </c>
      <c r="J15" s="3" t="s">
        <v>14</v>
      </c>
      <c r="K15" s="3" t="s">
        <v>94</v>
      </c>
    </row>
    <row r="16" spans="1:11" x14ac:dyDescent="0.2">
      <c r="A16" s="2">
        <v>14</v>
      </c>
      <c r="B16" s="3" t="s">
        <v>223</v>
      </c>
      <c r="C16" s="3" t="s">
        <v>224</v>
      </c>
      <c r="D16" s="3" t="s">
        <v>225</v>
      </c>
      <c r="E16" s="3" t="s">
        <v>13</v>
      </c>
      <c r="F16" s="2">
        <v>2</v>
      </c>
      <c r="G16" s="4">
        <v>127.31</v>
      </c>
      <c r="H16" s="4">
        <f t="shared" si="0"/>
        <v>103.12110000000001</v>
      </c>
      <c r="I16" s="4">
        <f t="shared" si="1"/>
        <v>206.24220000000003</v>
      </c>
      <c r="J16" s="3" t="s">
        <v>226</v>
      </c>
      <c r="K16" s="3" t="s">
        <v>227</v>
      </c>
    </row>
    <row r="17" spans="1:11" x14ac:dyDescent="0.2">
      <c r="A17" s="2">
        <v>15</v>
      </c>
      <c r="B17" s="3" t="s">
        <v>228</v>
      </c>
      <c r="C17" s="3" t="s">
        <v>229</v>
      </c>
      <c r="D17" s="3" t="s">
        <v>230</v>
      </c>
      <c r="E17" s="3" t="s">
        <v>13</v>
      </c>
      <c r="F17" s="2">
        <v>2</v>
      </c>
      <c r="G17" s="4">
        <v>50.43</v>
      </c>
      <c r="H17" s="4">
        <f t="shared" si="0"/>
        <v>40.848300000000002</v>
      </c>
      <c r="I17" s="4">
        <f t="shared" si="1"/>
        <v>81.696600000000004</v>
      </c>
      <c r="J17" s="3" t="s">
        <v>226</v>
      </c>
      <c r="K17" s="3" t="s">
        <v>189</v>
      </c>
    </row>
    <row r="18" spans="1:11" x14ac:dyDescent="0.2">
      <c r="A18" s="2">
        <v>16</v>
      </c>
      <c r="B18" s="3" t="s">
        <v>231</v>
      </c>
      <c r="C18" s="3" t="s">
        <v>232</v>
      </c>
      <c r="D18" s="3" t="s">
        <v>233</v>
      </c>
      <c r="E18" s="3" t="s">
        <v>13</v>
      </c>
      <c r="F18" s="2">
        <v>1</v>
      </c>
      <c r="G18" s="4">
        <v>50.43</v>
      </c>
      <c r="H18" s="4">
        <f t="shared" si="0"/>
        <v>40.848300000000002</v>
      </c>
      <c r="I18" s="4">
        <f t="shared" si="1"/>
        <v>40.848300000000002</v>
      </c>
      <c r="J18" s="3" t="s">
        <v>226</v>
      </c>
      <c r="K18" s="3" t="s">
        <v>189</v>
      </c>
    </row>
    <row r="19" spans="1:11" x14ac:dyDescent="0.2">
      <c r="A19" s="2">
        <v>17</v>
      </c>
      <c r="B19" s="3" t="s">
        <v>234</v>
      </c>
      <c r="C19" s="3" t="s">
        <v>235</v>
      </c>
      <c r="D19" s="3" t="s">
        <v>236</v>
      </c>
      <c r="E19" s="3" t="s">
        <v>13</v>
      </c>
      <c r="F19" s="2">
        <v>4</v>
      </c>
      <c r="G19" s="4">
        <v>50.43</v>
      </c>
      <c r="H19" s="4">
        <f t="shared" si="0"/>
        <v>40.848300000000002</v>
      </c>
      <c r="I19" s="4">
        <f t="shared" si="1"/>
        <v>163.39320000000001</v>
      </c>
      <c r="J19" s="3" t="s">
        <v>226</v>
      </c>
      <c r="K19" s="3" t="s">
        <v>189</v>
      </c>
    </row>
    <row r="20" spans="1:11" x14ac:dyDescent="0.2">
      <c r="A20" s="2">
        <v>18</v>
      </c>
      <c r="B20" s="3" t="s">
        <v>237</v>
      </c>
      <c r="C20" s="3" t="s">
        <v>238</v>
      </c>
      <c r="D20" s="3" t="s">
        <v>239</v>
      </c>
      <c r="E20" s="3" t="s">
        <v>13</v>
      </c>
      <c r="F20" s="2">
        <v>1</v>
      </c>
      <c r="G20" s="4">
        <v>50.43</v>
      </c>
      <c r="H20" s="4">
        <f t="shared" si="0"/>
        <v>40.848300000000002</v>
      </c>
      <c r="I20" s="4">
        <f t="shared" si="1"/>
        <v>40.848300000000002</v>
      </c>
      <c r="J20" s="3" t="s">
        <v>226</v>
      </c>
      <c r="K20" s="3" t="s">
        <v>189</v>
      </c>
    </row>
    <row r="21" spans="1:11" x14ac:dyDescent="0.2">
      <c r="A21" s="2">
        <v>19</v>
      </c>
      <c r="B21" s="3" t="s">
        <v>240</v>
      </c>
      <c r="C21" s="3" t="s">
        <v>241</v>
      </c>
      <c r="D21" s="3" t="s">
        <v>242</v>
      </c>
      <c r="E21" s="3" t="s">
        <v>13</v>
      </c>
      <c r="F21" s="2">
        <v>2</v>
      </c>
      <c r="G21" s="4">
        <v>0.13</v>
      </c>
      <c r="H21" s="4">
        <f t="shared" si="0"/>
        <v>0.1053</v>
      </c>
      <c r="I21" s="4">
        <f t="shared" si="1"/>
        <v>0.21060000000000001</v>
      </c>
      <c r="J21" s="3" t="s">
        <v>226</v>
      </c>
      <c r="K21" s="3" t="s">
        <v>189</v>
      </c>
    </row>
    <row r="22" spans="1:11" x14ac:dyDescent="0.2">
      <c r="A22" s="2">
        <v>20</v>
      </c>
      <c r="B22" s="3" t="s">
        <v>243</v>
      </c>
      <c r="C22" s="3" t="s">
        <v>244</v>
      </c>
      <c r="D22" s="3" t="s">
        <v>245</v>
      </c>
      <c r="E22" s="3" t="s">
        <v>13</v>
      </c>
      <c r="F22" s="2">
        <v>3</v>
      </c>
      <c r="G22" s="4">
        <v>95.86</v>
      </c>
      <c r="H22" s="4">
        <f t="shared" si="0"/>
        <v>77.646600000000007</v>
      </c>
      <c r="I22" s="4">
        <f t="shared" si="1"/>
        <v>232.93980000000002</v>
      </c>
      <c r="J22" s="3" t="s">
        <v>14</v>
      </c>
      <c r="K22" s="3" t="s">
        <v>189</v>
      </c>
    </row>
    <row r="23" spans="1:11" x14ac:dyDescent="0.2">
      <c r="A23" s="2">
        <v>21</v>
      </c>
      <c r="B23" s="3" t="s">
        <v>246</v>
      </c>
      <c r="C23" s="3" t="s">
        <v>247</v>
      </c>
      <c r="D23" s="3" t="s">
        <v>248</v>
      </c>
      <c r="E23" s="3" t="s">
        <v>13</v>
      </c>
      <c r="F23" s="2">
        <v>9</v>
      </c>
      <c r="G23" s="4">
        <v>95.86</v>
      </c>
      <c r="H23" s="4">
        <f t="shared" si="0"/>
        <v>77.646600000000007</v>
      </c>
      <c r="I23" s="4">
        <f t="shared" si="1"/>
        <v>698.81940000000009</v>
      </c>
      <c r="J23" s="3" t="s">
        <v>14</v>
      </c>
      <c r="K23" s="3" t="s">
        <v>189</v>
      </c>
    </row>
    <row r="24" spans="1:11" x14ac:dyDescent="0.2">
      <c r="A24" s="2">
        <v>22</v>
      </c>
      <c r="B24" s="3" t="s">
        <v>249</v>
      </c>
      <c r="C24" s="3" t="s">
        <v>250</v>
      </c>
      <c r="D24" s="3" t="s">
        <v>251</v>
      </c>
      <c r="E24" s="3" t="s">
        <v>13</v>
      </c>
      <c r="F24" s="2">
        <v>2</v>
      </c>
      <c r="G24" s="4">
        <v>100.69</v>
      </c>
      <c r="H24" s="4">
        <f t="shared" si="0"/>
        <v>81.558899999999994</v>
      </c>
      <c r="I24" s="4">
        <f t="shared" si="1"/>
        <v>163.11779999999999</v>
      </c>
      <c r="J24" s="3" t="s">
        <v>14</v>
      </c>
      <c r="K24" s="3" t="s">
        <v>189</v>
      </c>
    </row>
    <row r="25" spans="1:11" x14ac:dyDescent="0.2">
      <c r="A25" s="2">
        <v>23</v>
      </c>
      <c r="B25" s="3" t="s">
        <v>252</v>
      </c>
      <c r="C25" s="3" t="s">
        <v>253</v>
      </c>
      <c r="D25" s="3" t="s">
        <v>254</v>
      </c>
      <c r="E25" s="3" t="s">
        <v>13</v>
      </c>
      <c r="F25" s="2">
        <v>1</v>
      </c>
      <c r="G25" s="4">
        <v>104.91</v>
      </c>
      <c r="H25" s="4">
        <f t="shared" si="0"/>
        <v>84.977099999999993</v>
      </c>
      <c r="I25" s="4">
        <f t="shared" si="1"/>
        <v>84.977099999999993</v>
      </c>
      <c r="J25" s="3" t="s">
        <v>14</v>
      </c>
      <c r="K25" s="3" t="s">
        <v>189</v>
      </c>
    </row>
    <row r="26" spans="1:11" x14ac:dyDescent="0.2">
      <c r="A26" s="2">
        <v>24</v>
      </c>
      <c r="B26" s="3" t="s">
        <v>255</v>
      </c>
      <c r="C26" s="3" t="s">
        <v>256</v>
      </c>
      <c r="D26" s="3" t="s">
        <v>257</v>
      </c>
      <c r="E26" s="3" t="s">
        <v>13</v>
      </c>
      <c r="F26" s="2">
        <v>1</v>
      </c>
      <c r="G26" s="4">
        <v>108.64</v>
      </c>
      <c r="H26" s="4">
        <f t="shared" si="0"/>
        <v>87.998400000000004</v>
      </c>
      <c r="I26" s="4">
        <f t="shared" si="1"/>
        <v>87.998400000000004</v>
      </c>
      <c r="J26" s="3" t="s">
        <v>226</v>
      </c>
      <c r="K26" s="3" t="s">
        <v>21</v>
      </c>
    </row>
    <row r="27" spans="1:11" x14ac:dyDescent="0.2">
      <c r="A27" s="2">
        <v>25</v>
      </c>
      <c r="B27" s="3" t="s">
        <v>258</v>
      </c>
      <c r="C27" s="3" t="s">
        <v>259</v>
      </c>
      <c r="D27" s="3" t="s">
        <v>260</v>
      </c>
      <c r="E27" s="3" t="s">
        <v>13</v>
      </c>
      <c r="F27" s="2">
        <v>5</v>
      </c>
      <c r="G27" s="4">
        <v>104.91</v>
      </c>
      <c r="H27" s="4">
        <f t="shared" si="0"/>
        <v>84.977099999999993</v>
      </c>
      <c r="I27" s="4">
        <f t="shared" si="1"/>
        <v>424.88549999999998</v>
      </c>
      <c r="J27" s="3" t="s">
        <v>14</v>
      </c>
      <c r="K27" s="3" t="s">
        <v>189</v>
      </c>
    </row>
    <row r="28" spans="1:11" x14ac:dyDescent="0.2">
      <c r="A28" s="2">
        <v>26</v>
      </c>
      <c r="B28" s="3" t="s">
        <v>261</v>
      </c>
      <c r="C28" s="3" t="s">
        <v>262</v>
      </c>
      <c r="D28" s="3" t="s">
        <v>263</v>
      </c>
      <c r="E28" s="3" t="s">
        <v>13</v>
      </c>
      <c r="F28" s="2">
        <v>4</v>
      </c>
      <c r="G28" s="4">
        <v>100.69</v>
      </c>
      <c r="H28" s="4">
        <f t="shared" si="0"/>
        <v>81.558899999999994</v>
      </c>
      <c r="I28" s="4">
        <f t="shared" si="1"/>
        <v>326.23559999999998</v>
      </c>
      <c r="J28" s="3" t="s">
        <v>14</v>
      </c>
      <c r="K28" s="3" t="s">
        <v>189</v>
      </c>
    </row>
    <row r="29" spans="1:11" x14ac:dyDescent="0.2">
      <c r="A29" s="2">
        <v>27</v>
      </c>
      <c r="B29" s="3" t="s">
        <v>264</v>
      </c>
      <c r="C29" s="3" t="s">
        <v>265</v>
      </c>
      <c r="D29" s="3" t="s">
        <v>266</v>
      </c>
      <c r="E29" s="3" t="s">
        <v>13</v>
      </c>
      <c r="F29" s="2">
        <v>1</v>
      </c>
      <c r="G29" s="4">
        <v>187.65</v>
      </c>
      <c r="H29" s="4">
        <f t="shared" si="0"/>
        <v>151.99650000000003</v>
      </c>
      <c r="I29" s="4">
        <f t="shared" si="1"/>
        <v>151.99650000000003</v>
      </c>
      <c r="J29" s="3" t="s">
        <v>14</v>
      </c>
      <c r="K29" s="3" t="s">
        <v>21</v>
      </c>
    </row>
    <row r="30" spans="1:11" x14ac:dyDescent="0.2">
      <c r="A30" s="2">
        <v>28</v>
      </c>
      <c r="B30" s="3" t="s">
        <v>267</v>
      </c>
      <c r="C30" s="3" t="s">
        <v>268</v>
      </c>
      <c r="D30" s="3" t="s">
        <v>269</v>
      </c>
      <c r="E30" s="3" t="s">
        <v>13</v>
      </c>
      <c r="F30" s="2">
        <v>3</v>
      </c>
      <c r="G30" s="4">
        <v>95.86</v>
      </c>
      <c r="H30" s="4">
        <f t="shared" si="0"/>
        <v>77.646600000000007</v>
      </c>
      <c r="I30" s="4">
        <f t="shared" si="1"/>
        <v>232.93980000000002</v>
      </c>
      <c r="J30" s="3" t="s">
        <v>14</v>
      </c>
      <c r="K30" s="3" t="s">
        <v>189</v>
      </c>
    </row>
    <row r="31" spans="1:11" x14ac:dyDescent="0.2">
      <c r="A31" s="2">
        <v>29</v>
      </c>
      <c r="B31" s="3" t="s">
        <v>270</v>
      </c>
      <c r="C31" s="3" t="s">
        <v>271</v>
      </c>
      <c r="D31" s="3" t="s">
        <v>272</v>
      </c>
      <c r="E31" s="3" t="s">
        <v>13</v>
      </c>
      <c r="F31" s="2">
        <v>5</v>
      </c>
      <c r="G31" s="4">
        <v>95.86</v>
      </c>
      <c r="H31" s="4">
        <f t="shared" si="0"/>
        <v>77.646600000000007</v>
      </c>
      <c r="I31" s="4">
        <f t="shared" si="1"/>
        <v>388.23300000000006</v>
      </c>
      <c r="J31" s="3" t="s">
        <v>14</v>
      </c>
      <c r="K31" s="3" t="s">
        <v>189</v>
      </c>
    </row>
    <row r="32" spans="1:11" x14ac:dyDescent="0.2">
      <c r="A32" s="2">
        <v>30</v>
      </c>
      <c r="B32" s="3" t="s">
        <v>273</v>
      </c>
      <c r="C32" s="3" t="s">
        <v>274</v>
      </c>
      <c r="D32" s="3" t="s">
        <v>275</v>
      </c>
      <c r="E32" s="3" t="s">
        <v>13</v>
      </c>
      <c r="F32" s="2">
        <v>4</v>
      </c>
      <c r="G32" s="4">
        <v>0.13</v>
      </c>
      <c r="H32" s="4">
        <f t="shared" si="0"/>
        <v>0.1053</v>
      </c>
      <c r="I32" s="4">
        <f t="shared" si="1"/>
        <v>0.42120000000000002</v>
      </c>
      <c r="J32" s="3" t="s">
        <v>226</v>
      </c>
      <c r="K32" s="3" t="s">
        <v>189</v>
      </c>
    </row>
    <row r="33" spans="1:11" x14ac:dyDescent="0.2">
      <c r="A33" s="2">
        <v>31</v>
      </c>
      <c r="B33" s="3" t="s">
        <v>276</v>
      </c>
      <c r="C33" s="3" t="s">
        <v>277</v>
      </c>
      <c r="D33" s="3" t="s">
        <v>278</v>
      </c>
      <c r="E33" s="3" t="s">
        <v>13</v>
      </c>
      <c r="F33" s="2">
        <v>1</v>
      </c>
      <c r="G33" s="4">
        <v>48.58</v>
      </c>
      <c r="H33" s="4">
        <f t="shared" si="0"/>
        <v>39.349800000000002</v>
      </c>
      <c r="I33" s="4">
        <f t="shared" si="1"/>
        <v>39.349800000000002</v>
      </c>
      <c r="J33" s="3" t="s">
        <v>14</v>
      </c>
      <c r="K33" s="3" t="s">
        <v>94</v>
      </c>
    </row>
    <row r="34" spans="1:11" x14ac:dyDescent="0.2">
      <c r="A34" s="2">
        <v>32</v>
      </c>
      <c r="B34" s="3" t="s">
        <v>279</v>
      </c>
      <c r="C34" s="3" t="s">
        <v>280</v>
      </c>
      <c r="D34" s="3" t="s">
        <v>281</v>
      </c>
      <c r="E34" s="3" t="s">
        <v>13</v>
      </c>
      <c r="F34" s="2">
        <v>1</v>
      </c>
      <c r="G34" s="4">
        <v>48.58</v>
      </c>
      <c r="H34" s="4">
        <f t="shared" si="0"/>
        <v>39.349800000000002</v>
      </c>
      <c r="I34" s="4">
        <f t="shared" si="1"/>
        <v>39.349800000000002</v>
      </c>
      <c r="J34" s="3" t="s">
        <v>14</v>
      </c>
      <c r="K34" s="3" t="s">
        <v>94</v>
      </c>
    </row>
    <row r="35" spans="1:11" x14ac:dyDescent="0.2">
      <c r="A35" s="2">
        <v>33</v>
      </c>
      <c r="B35" s="3" t="s">
        <v>282</v>
      </c>
      <c r="C35" s="3" t="s">
        <v>283</v>
      </c>
      <c r="D35" s="3" t="s">
        <v>284</v>
      </c>
      <c r="E35" s="3" t="s">
        <v>13</v>
      </c>
      <c r="F35" s="2">
        <v>1</v>
      </c>
      <c r="G35" s="4">
        <v>65.03</v>
      </c>
      <c r="H35" s="4">
        <f t="shared" si="0"/>
        <v>52.674300000000002</v>
      </c>
      <c r="I35" s="4">
        <f t="shared" si="1"/>
        <v>52.674300000000002</v>
      </c>
      <c r="J35" s="3" t="s">
        <v>14</v>
      </c>
      <c r="K35" s="3" t="s">
        <v>189</v>
      </c>
    </row>
    <row r="36" spans="1:11" x14ac:dyDescent="0.2">
      <c r="A36" s="2">
        <v>34</v>
      </c>
      <c r="B36" s="3" t="s">
        <v>285</v>
      </c>
      <c r="C36" s="3" t="s">
        <v>286</v>
      </c>
      <c r="D36" s="3" t="s">
        <v>287</v>
      </c>
      <c r="E36" s="3" t="s">
        <v>13</v>
      </c>
      <c r="F36" s="2">
        <v>1</v>
      </c>
      <c r="G36" s="4">
        <v>65.03</v>
      </c>
      <c r="H36" s="4">
        <f t="shared" si="0"/>
        <v>52.674300000000002</v>
      </c>
      <c r="I36" s="4">
        <f t="shared" si="1"/>
        <v>52.674300000000002</v>
      </c>
      <c r="J36" s="3" t="s">
        <v>14</v>
      </c>
      <c r="K36" s="3" t="s">
        <v>189</v>
      </c>
    </row>
    <row r="37" spans="1:11" x14ac:dyDescent="0.2">
      <c r="A37" s="2">
        <v>35</v>
      </c>
      <c r="B37" s="3" t="s">
        <v>288</v>
      </c>
      <c r="C37" s="3" t="s">
        <v>289</v>
      </c>
      <c r="D37" s="3" t="s">
        <v>290</v>
      </c>
      <c r="E37" s="3" t="s">
        <v>13</v>
      </c>
      <c r="F37" s="2">
        <v>3</v>
      </c>
      <c r="G37" s="4">
        <v>65.03</v>
      </c>
      <c r="H37" s="4">
        <f t="shared" si="0"/>
        <v>52.674300000000002</v>
      </c>
      <c r="I37" s="4">
        <f t="shared" si="1"/>
        <v>158.02289999999999</v>
      </c>
      <c r="J37" s="3" t="s">
        <v>14</v>
      </c>
      <c r="K37" s="3" t="s">
        <v>291</v>
      </c>
    </row>
    <row r="38" spans="1:11" x14ac:dyDescent="0.2">
      <c r="A38" s="2">
        <v>36</v>
      </c>
      <c r="B38" s="3" t="s">
        <v>292</v>
      </c>
      <c r="C38" s="3" t="s">
        <v>293</v>
      </c>
      <c r="D38" s="3" t="s">
        <v>294</v>
      </c>
      <c r="E38" s="3" t="s">
        <v>13</v>
      </c>
      <c r="F38" s="2">
        <v>4</v>
      </c>
      <c r="G38" s="4">
        <v>65.03</v>
      </c>
      <c r="H38" s="4">
        <f t="shared" si="0"/>
        <v>52.674300000000002</v>
      </c>
      <c r="I38" s="4">
        <f t="shared" si="1"/>
        <v>210.69720000000001</v>
      </c>
      <c r="J38" s="3" t="s">
        <v>14</v>
      </c>
      <c r="K38" s="3" t="s">
        <v>291</v>
      </c>
    </row>
    <row r="39" spans="1:11" x14ac:dyDescent="0.2">
      <c r="A39" s="2">
        <v>37</v>
      </c>
      <c r="B39" s="3" t="s">
        <v>295</v>
      </c>
      <c r="C39" s="3" t="s">
        <v>296</v>
      </c>
      <c r="D39" s="3" t="s">
        <v>297</v>
      </c>
      <c r="E39" s="3" t="s">
        <v>13</v>
      </c>
      <c r="F39" s="2">
        <v>1</v>
      </c>
      <c r="G39" s="4">
        <v>81.36</v>
      </c>
      <c r="H39" s="4">
        <f t="shared" si="0"/>
        <v>65.901600000000002</v>
      </c>
      <c r="I39" s="4">
        <f t="shared" si="1"/>
        <v>65.901600000000002</v>
      </c>
      <c r="J39" s="3" t="s">
        <v>226</v>
      </c>
      <c r="K39" s="3" t="s">
        <v>227</v>
      </c>
    </row>
    <row r="40" spans="1:11" x14ac:dyDescent="0.2">
      <c r="A40" s="2">
        <v>38</v>
      </c>
      <c r="B40" s="3" t="s">
        <v>298</v>
      </c>
      <c r="C40" s="3" t="s">
        <v>299</v>
      </c>
      <c r="D40" s="3" t="s">
        <v>300</v>
      </c>
      <c r="E40" s="3" t="s">
        <v>13</v>
      </c>
      <c r="F40" s="2">
        <v>1</v>
      </c>
      <c r="G40" s="4">
        <v>59.33</v>
      </c>
      <c r="H40" s="4">
        <f t="shared" si="0"/>
        <v>48.057299999999998</v>
      </c>
      <c r="I40" s="4">
        <f t="shared" si="1"/>
        <v>48.057299999999998</v>
      </c>
      <c r="J40" s="3" t="s">
        <v>14</v>
      </c>
      <c r="K40" s="3" t="s">
        <v>301</v>
      </c>
    </row>
    <row r="41" spans="1:11" x14ac:dyDescent="0.2">
      <c r="A41" s="2">
        <v>39</v>
      </c>
      <c r="B41" s="3" t="s">
        <v>302</v>
      </c>
      <c r="C41" s="3" t="s">
        <v>303</v>
      </c>
      <c r="D41" s="3" t="s">
        <v>304</v>
      </c>
      <c r="E41" s="3" t="s">
        <v>13</v>
      </c>
      <c r="F41" s="2">
        <v>2</v>
      </c>
      <c r="G41" s="4">
        <v>127.31</v>
      </c>
      <c r="H41" s="4">
        <f t="shared" si="0"/>
        <v>103.12110000000001</v>
      </c>
      <c r="I41" s="4">
        <f t="shared" si="1"/>
        <v>206.24220000000003</v>
      </c>
      <c r="J41" s="3" t="s">
        <v>226</v>
      </c>
      <c r="K41" s="3" t="s">
        <v>227</v>
      </c>
    </row>
    <row r="42" spans="1:11" x14ac:dyDescent="0.2">
      <c r="A42" s="2">
        <v>40</v>
      </c>
      <c r="B42" s="3" t="s">
        <v>305</v>
      </c>
      <c r="C42" s="3" t="s">
        <v>306</v>
      </c>
      <c r="D42" s="3" t="s">
        <v>307</v>
      </c>
      <c r="E42" s="3" t="s">
        <v>13</v>
      </c>
      <c r="F42" s="2">
        <v>2</v>
      </c>
      <c r="G42" s="4">
        <v>127.31</v>
      </c>
      <c r="H42" s="4">
        <f t="shared" si="0"/>
        <v>103.12110000000001</v>
      </c>
      <c r="I42" s="4">
        <f t="shared" si="1"/>
        <v>206.24220000000003</v>
      </c>
      <c r="J42" s="3" t="s">
        <v>226</v>
      </c>
      <c r="K42" s="3" t="s">
        <v>227</v>
      </c>
    </row>
    <row r="43" spans="1:11" x14ac:dyDescent="0.2">
      <c r="A43" s="2">
        <v>41</v>
      </c>
      <c r="B43" s="3" t="s">
        <v>308</v>
      </c>
      <c r="C43" s="3" t="s">
        <v>309</v>
      </c>
      <c r="D43" s="3" t="s">
        <v>310</v>
      </c>
      <c r="E43" s="3" t="s">
        <v>13</v>
      </c>
      <c r="F43" s="2">
        <v>1</v>
      </c>
      <c r="G43" s="4">
        <v>65.03</v>
      </c>
      <c r="H43" s="4">
        <f t="shared" si="0"/>
        <v>52.674300000000002</v>
      </c>
      <c r="I43" s="4">
        <f t="shared" si="1"/>
        <v>52.674300000000002</v>
      </c>
      <c r="J43" s="3" t="s">
        <v>226</v>
      </c>
      <c r="K43" s="3" t="s">
        <v>189</v>
      </c>
    </row>
    <row r="44" spans="1:11" x14ac:dyDescent="0.2">
      <c r="A44" s="2">
        <v>42</v>
      </c>
      <c r="B44" s="3" t="s">
        <v>311</v>
      </c>
      <c r="C44" s="3" t="s">
        <v>312</v>
      </c>
      <c r="D44" s="3" t="s">
        <v>313</v>
      </c>
      <c r="E44" s="3" t="s">
        <v>13</v>
      </c>
      <c r="F44" s="2">
        <v>1</v>
      </c>
      <c r="G44" s="4">
        <v>81.36</v>
      </c>
      <c r="H44" s="4">
        <f t="shared" si="0"/>
        <v>65.901600000000002</v>
      </c>
      <c r="I44" s="4">
        <f t="shared" si="1"/>
        <v>65.901600000000002</v>
      </c>
      <c r="J44" s="3" t="s">
        <v>226</v>
      </c>
      <c r="K44" s="3" t="s">
        <v>227</v>
      </c>
    </row>
    <row r="45" spans="1:11" x14ac:dyDescent="0.2">
      <c r="A45" s="2">
        <v>43</v>
      </c>
      <c r="B45" s="3" t="s">
        <v>314</v>
      </c>
      <c r="C45" s="3" t="s">
        <v>315</v>
      </c>
      <c r="D45" s="3" t="s">
        <v>316</v>
      </c>
      <c r="E45" s="3" t="s">
        <v>13</v>
      </c>
      <c r="F45" s="2">
        <v>1</v>
      </c>
      <c r="G45" s="4">
        <v>81.36</v>
      </c>
      <c r="H45" s="4">
        <f t="shared" si="0"/>
        <v>65.901600000000002</v>
      </c>
      <c r="I45" s="4">
        <f t="shared" si="1"/>
        <v>65.901600000000002</v>
      </c>
      <c r="J45" s="3" t="s">
        <v>226</v>
      </c>
      <c r="K45" s="3" t="s">
        <v>227</v>
      </c>
    </row>
    <row r="46" spans="1:11" x14ac:dyDescent="0.2">
      <c r="A46" s="2">
        <v>44</v>
      </c>
      <c r="B46" s="3" t="s">
        <v>317</v>
      </c>
      <c r="C46" s="3" t="s">
        <v>318</v>
      </c>
      <c r="D46" s="3" t="s">
        <v>319</v>
      </c>
      <c r="E46" s="3" t="s">
        <v>13</v>
      </c>
      <c r="F46" s="2">
        <v>4</v>
      </c>
      <c r="G46" s="4">
        <v>104.91</v>
      </c>
      <c r="H46" s="4">
        <f t="shared" si="0"/>
        <v>84.977099999999993</v>
      </c>
      <c r="I46" s="4">
        <f t="shared" si="1"/>
        <v>339.90839999999997</v>
      </c>
      <c r="J46" s="3" t="s">
        <v>14</v>
      </c>
      <c r="K46" s="3" t="s">
        <v>189</v>
      </c>
    </row>
    <row r="47" spans="1:11" x14ac:dyDescent="0.2">
      <c r="A47" s="2">
        <v>45</v>
      </c>
      <c r="B47" s="3" t="s">
        <v>320</v>
      </c>
      <c r="C47" s="3" t="s">
        <v>321</v>
      </c>
      <c r="D47" s="3" t="s">
        <v>322</v>
      </c>
      <c r="E47" s="3" t="s">
        <v>13</v>
      </c>
      <c r="F47" s="2">
        <v>2</v>
      </c>
      <c r="G47" s="4">
        <v>108.64</v>
      </c>
      <c r="H47" s="4">
        <f t="shared" si="0"/>
        <v>87.998400000000004</v>
      </c>
      <c r="I47" s="4">
        <f t="shared" si="1"/>
        <v>175.99680000000001</v>
      </c>
      <c r="J47" s="3" t="s">
        <v>226</v>
      </c>
      <c r="K47" s="3" t="s">
        <v>21</v>
      </c>
    </row>
    <row r="48" spans="1:11" x14ac:dyDescent="0.2">
      <c r="A48" s="2">
        <v>46</v>
      </c>
      <c r="B48" s="3" t="s">
        <v>323</v>
      </c>
      <c r="C48" s="3" t="s">
        <v>324</v>
      </c>
      <c r="D48" s="3" t="s">
        <v>325</v>
      </c>
      <c r="E48" s="3" t="s">
        <v>13</v>
      </c>
      <c r="F48" s="2">
        <v>3</v>
      </c>
      <c r="G48" s="4">
        <v>95.86</v>
      </c>
      <c r="H48" s="4">
        <f t="shared" si="0"/>
        <v>77.646600000000007</v>
      </c>
      <c r="I48" s="4">
        <f t="shared" si="1"/>
        <v>232.93980000000002</v>
      </c>
      <c r="J48" s="3" t="s">
        <v>14</v>
      </c>
      <c r="K48" s="3" t="s">
        <v>189</v>
      </c>
    </row>
    <row r="49" spans="1:11" x14ac:dyDescent="0.2">
      <c r="A49" s="2">
        <v>47</v>
      </c>
      <c r="B49" s="3" t="s">
        <v>326</v>
      </c>
      <c r="C49" s="3" t="s">
        <v>327</v>
      </c>
      <c r="D49" s="3" t="s">
        <v>328</v>
      </c>
      <c r="E49" s="3" t="s">
        <v>13</v>
      </c>
      <c r="F49" s="2">
        <v>1</v>
      </c>
      <c r="G49" s="4">
        <v>95.86</v>
      </c>
      <c r="H49" s="4">
        <f t="shared" si="0"/>
        <v>77.646600000000007</v>
      </c>
      <c r="I49" s="4">
        <f t="shared" si="1"/>
        <v>77.646600000000007</v>
      </c>
      <c r="J49" s="3" t="s">
        <v>14</v>
      </c>
      <c r="K49" s="3" t="s">
        <v>189</v>
      </c>
    </row>
    <row r="50" spans="1:11" x14ac:dyDescent="0.2">
      <c r="A50" s="2">
        <v>48</v>
      </c>
      <c r="B50" s="3" t="s">
        <v>329</v>
      </c>
      <c r="C50" s="3" t="s">
        <v>330</v>
      </c>
      <c r="D50" s="3" t="s">
        <v>331</v>
      </c>
      <c r="E50" s="3" t="s">
        <v>13</v>
      </c>
      <c r="F50" s="2">
        <v>1</v>
      </c>
      <c r="G50" s="4">
        <v>70.739999999999995</v>
      </c>
      <c r="H50" s="4">
        <f t="shared" si="0"/>
        <v>57.299399999999999</v>
      </c>
      <c r="I50" s="4">
        <f t="shared" si="1"/>
        <v>57.299399999999999</v>
      </c>
      <c r="J50" s="3" t="s">
        <v>14</v>
      </c>
      <c r="K50" s="3" t="s">
        <v>189</v>
      </c>
    </row>
    <row r="51" spans="1:11" x14ac:dyDescent="0.2">
      <c r="A51" s="2">
        <v>49</v>
      </c>
      <c r="B51" s="3" t="s">
        <v>332</v>
      </c>
      <c r="C51" s="3" t="s">
        <v>333</v>
      </c>
      <c r="D51" s="3" t="s">
        <v>334</v>
      </c>
      <c r="E51" s="3" t="s">
        <v>13</v>
      </c>
      <c r="F51" s="2">
        <v>3</v>
      </c>
      <c r="G51" s="4">
        <v>104.91</v>
      </c>
      <c r="H51" s="4">
        <f t="shared" si="0"/>
        <v>84.977099999999993</v>
      </c>
      <c r="I51" s="4">
        <f t="shared" si="1"/>
        <v>254.93129999999996</v>
      </c>
      <c r="J51" s="3" t="s">
        <v>14</v>
      </c>
      <c r="K51" s="3" t="s">
        <v>189</v>
      </c>
    </row>
    <row r="52" spans="1:11" x14ac:dyDescent="0.2">
      <c r="A52" s="2">
        <v>50</v>
      </c>
      <c r="B52" s="3" t="s">
        <v>335</v>
      </c>
      <c r="C52" s="3" t="s">
        <v>336</v>
      </c>
      <c r="D52" s="3" t="s">
        <v>337</v>
      </c>
      <c r="E52" s="3" t="s">
        <v>13</v>
      </c>
      <c r="F52" s="2">
        <v>2</v>
      </c>
      <c r="G52" s="4">
        <v>50.43</v>
      </c>
      <c r="H52" s="4">
        <f t="shared" si="0"/>
        <v>40.848300000000002</v>
      </c>
      <c r="I52" s="4">
        <f t="shared" si="1"/>
        <v>81.696600000000004</v>
      </c>
      <c r="J52" s="3" t="s">
        <v>226</v>
      </c>
      <c r="K52" s="3" t="s">
        <v>189</v>
      </c>
    </row>
    <row r="53" spans="1:11" x14ac:dyDescent="0.2">
      <c r="A53" s="2">
        <v>51</v>
      </c>
      <c r="B53" s="3" t="s">
        <v>338</v>
      </c>
      <c r="C53" s="3" t="s">
        <v>339</v>
      </c>
      <c r="D53" s="3" t="s">
        <v>340</v>
      </c>
      <c r="E53" s="3" t="s">
        <v>13</v>
      </c>
      <c r="F53" s="2">
        <v>1</v>
      </c>
      <c r="G53" s="4">
        <v>108.64</v>
      </c>
      <c r="H53" s="4">
        <f t="shared" si="0"/>
        <v>87.998400000000004</v>
      </c>
      <c r="I53" s="4">
        <f t="shared" si="1"/>
        <v>87.998400000000004</v>
      </c>
      <c r="J53" s="3" t="s">
        <v>226</v>
      </c>
      <c r="K53" s="3" t="s">
        <v>21</v>
      </c>
    </row>
    <row r="54" spans="1:11" x14ac:dyDescent="0.2">
      <c r="A54" s="2">
        <v>52</v>
      </c>
      <c r="B54" s="3" t="s">
        <v>341</v>
      </c>
      <c r="C54" s="3" t="s">
        <v>342</v>
      </c>
      <c r="D54" s="3" t="s">
        <v>343</v>
      </c>
      <c r="E54" s="3" t="s">
        <v>13</v>
      </c>
      <c r="F54" s="2">
        <v>1</v>
      </c>
      <c r="G54" s="4">
        <v>104.09</v>
      </c>
      <c r="H54" s="4">
        <f t="shared" si="0"/>
        <v>84.312900000000013</v>
      </c>
      <c r="I54" s="4">
        <f t="shared" si="1"/>
        <v>84.312900000000013</v>
      </c>
      <c r="J54" s="3" t="s">
        <v>226</v>
      </c>
      <c r="K54" s="3" t="s">
        <v>21</v>
      </c>
    </row>
    <row r="55" spans="1:11" x14ac:dyDescent="0.2">
      <c r="A55" s="2">
        <v>53</v>
      </c>
      <c r="B55" s="3" t="s">
        <v>344</v>
      </c>
      <c r="C55" s="3" t="s">
        <v>345</v>
      </c>
      <c r="D55" s="3" t="s">
        <v>346</v>
      </c>
      <c r="E55" s="3" t="s">
        <v>13</v>
      </c>
      <c r="F55" s="2">
        <v>1</v>
      </c>
      <c r="G55" s="4">
        <v>50.43</v>
      </c>
      <c r="H55" s="4">
        <f t="shared" si="0"/>
        <v>40.848300000000002</v>
      </c>
      <c r="I55" s="4">
        <f t="shared" si="1"/>
        <v>40.848300000000002</v>
      </c>
      <c r="J55" s="3" t="s">
        <v>226</v>
      </c>
      <c r="K55" s="3" t="s">
        <v>189</v>
      </c>
    </row>
    <row r="56" spans="1:11" x14ac:dyDescent="0.2">
      <c r="A56" s="2">
        <v>54</v>
      </c>
      <c r="B56" s="3" t="s">
        <v>347</v>
      </c>
      <c r="C56" s="3" t="s">
        <v>348</v>
      </c>
      <c r="D56" s="3" t="s">
        <v>349</v>
      </c>
      <c r="E56" s="3" t="s">
        <v>13</v>
      </c>
      <c r="F56" s="2">
        <v>1</v>
      </c>
      <c r="G56" s="4">
        <v>85.91</v>
      </c>
      <c r="H56" s="4">
        <f t="shared" si="0"/>
        <v>69.587100000000007</v>
      </c>
      <c r="I56" s="4">
        <f t="shared" si="1"/>
        <v>69.587100000000007</v>
      </c>
      <c r="J56" s="3" t="s">
        <v>226</v>
      </c>
      <c r="K56" s="3" t="s">
        <v>227</v>
      </c>
    </row>
    <row r="57" spans="1:11" x14ac:dyDescent="0.2">
      <c r="A57" s="2">
        <v>55</v>
      </c>
      <c r="B57" s="3" t="s">
        <v>350</v>
      </c>
      <c r="C57" s="3" t="s">
        <v>351</v>
      </c>
      <c r="D57" s="3" t="s">
        <v>352</v>
      </c>
      <c r="E57" s="3" t="s">
        <v>13</v>
      </c>
      <c r="F57" s="2">
        <v>1</v>
      </c>
      <c r="G57" s="4">
        <v>85.91</v>
      </c>
      <c r="H57" s="4">
        <f t="shared" si="0"/>
        <v>69.587100000000007</v>
      </c>
      <c r="I57" s="4">
        <f t="shared" si="1"/>
        <v>69.587100000000007</v>
      </c>
      <c r="J57" s="3" t="s">
        <v>226</v>
      </c>
      <c r="K57" s="3" t="s">
        <v>227</v>
      </c>
    </row>
    <row r="58" spans="1:11" x14ac:dyDescent="0.2">
      <c r="A58" s="2">
        <v>56</v>
      </c>
      <c r="B58" s="3" t="s">
        <v>353</v>
      </c>
      <c r="C58" s="3" t="s">
        <v>354</v>
      </c>
      <c r="D58" s="3" t="s">
        <v>355</v>
      </c>
      <c r="E58" s="3" t="s">
        <v>13</v>
      </c>
      <c r="F58" s="2">
        <v>1</v>
      </c>
      <c r="G58" s="4">
        <v>85.91</v>
      </c>
      <c r="H58" s="4">
        <f t="shared" si="0"/>
        <v>69.587100000000007</v>
      </c>
      <c r="I58" s="4">
        <f t="shared" si="1"/>
        <v>69.587100000000007</v>
      </c>
      <c r="J58" s="3" t="s">
        <v>226</v>
      </c>
      <c r="K58" s="3" t="s">
        <v>227</v>
      </c>
    </row>
    <row r="59" spans="1:11" x14ac:dyDescent="0.2">
      <c r="A59" s="2">
        <v>57</v>
      </c>
      <c r="B59" s="3" t="s">
        <v>356</v>
      </c>
      <c r="C59" s="3" t="s">
        <v>357</v>
      </c>
      <c r="D59" s="3" t="s">
        <v>358</v>
      </c>
      <c r="E59" s="3" t="s">
        <v>13</v>
      </c>
      <c r="F59" s="2">
        <v>1</v>
      </c>
      <c r="G59" s="4">
        <v>85.91</v>
      </c>
      <c r="H59" s="4">
        <f t="shared" si="0"/>
        <v>69.587100000000007</v>
      </c>
      <c r="I59" s="4">
        <f t="shared" si="1"/>
        <v>69.587100000000007</v>
      </c>
      <c r="J59" s="3" t="s">
        <v>226</v>
      </c>
      <c r="K59" s="3" t="s">
        <v>227</v>
      </c>
    </row>
    <row r="60" spans="1:11" x14ac:dyDescent="0.2">
      <c r="A60" s="2">
        <v>58</v>
      </c>
      <c r="B60" s="3" t="s">
        <v>359</v>
      </c>
      <c r="C60" s="3" t="s">
        <v>360</v>
      </c>
      <c r="D60" s="3" t="s">
        <v>361</v>
      </c>
      <c r="E60" s="3" t="s">
        <v>13</v>
      </c>
      <c r="F60" s="2">
        <v>1</v>
      </c>
      <c r="G60" s="4">
        <v>85.91</v>
      </c>
      <c r="H60" s="4">
        <f t="shared" si="0"/>
        <v>69.587100000000007</v>
      </c>
      <c r="I60" s="4">
        <f t="shared" si="1"/>
        <v>69.587100000000007</v>
      </c>
      <c r="J60" s="3" t="s">
        <v>226</v>
      </c>
      <c r="K60" s="3" t="s">
        <v>227</v>
      </c>
    </row>
    <row r="61" spans="1:11" x14ac:dyDescent="0.2">
      <c r="A61" s="2"/>
      <c r="B61" s="3" t="s">
        <v>181</v>
      </c>
      <c r="C61" s="2"/>
      <c r="D61" s="2"/>
      <c r="E61" s="2"/>
      <c r="F61" s="2">
        <v>124</v>
      </c>
      <c r="G61" s="4"/>
      <c r="H61" s="4">
        <f t="shared" ref="H61" si="2">G61*0.9</f>
        <v>0</v>
      </c>
      <c r="I61" s="4">
        <f>SUM(I3:I60)</f>
        <v>9090.4113000000052</v>
      </c>
      <c r="J61" s="2"/>
      <c r="K61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A1EFD-7C1F-404B-90BE-4F9349E8C9AA}">
  <dimension ref="A1:G29"/>
  <sheetViews>
    <sheetView workbookViewId="0">
      <selection activeCell="E29" sqref="E29"/>
    </sheetView>
  </sheetViews>
  <sheetFormatPr baseColWidth="10" defaultRowHeight="16" x14ac:dyDescent="0.2"/>
  <cols>
    <col min="1" max="1" width="17.1640625" style="1" bestFit="1" customWidth="1"/>
    <col min="2" max="3" width="10.83203125" style="6"/>
    <col min="4" max="16384" width="10.83203125" style="1"/>
  </cols>
  <sheetData>
    <row r="1" spans="1:7" x14ac:dyDescent="0.2">
      <c r="B1" s="6" t="s">
        <v>5</v>
      </c>
      <c r="C1" s="6" t="s">
        <v>6</v>
      </c>
    </row>
    <row r="2" spans="1:7" x14ac:dyDescent="0.2">
      <c r="A2" s="1" t="s">
        <v>7930</v>
      </c>
      <c r="B2" s="6">
        <f>'cc st 1'!F56</f>
        <v>95</v>
      </c>
      <c r="C2" s="6">
        <f>'cc st 1'!I56</f>
        <v>3661.5563999999995</v>
      </c>
      <c r="E2" s="1">
        <v>4068.3960000000006</v>
      </c>
      <c r="F2" s="1">
        <f>E2*0.9</f>
        <v>3661.5564000000008</v>
      </c>
      <c r="G2" s="6">
        <f>F2-C2</f>
        <v>0</v>
      </c>
    </row>
    <row r="3" spans="1:7" x14ac:dyDescent="0.2">
      <c r="A3" s="1" t="s">
        <v>7931</v>
      </c>
      <c r="B3" s="6">
        <f>'cc st 2'!F61</f>
        <v>124</v>
      </c>
      <c r="C3" s="6">
        <f>'cc st 2'!I61</f>
        <v>9090.4113000000052</v>
      </c>
      <c r="E3" s="1">
        <v>10100.456999999999</v>
      </c>
      <c r="F3" s="1">
        <f t="shared" ref="F3:F20" si="0">E3*0.9</f>
        <v>9090.4112999999998</v>
      </c>
      <c r="G3" s="6">
        <f t="shared" ref="G3:G20" si="1">F3-C3</f>
        <v>0</v>
      </c>
    </row>
    <row r="4" spans="1:7" x14ac:dyDescent="0.2">
      <c r="A4" s="1" t="s">
        <v>7932</v>
      </c>
      <c r="B4" s="6">
        <f>'cc st 3'!F95</f>
        <v>172</v>
      </c>
      <c r="C4" s="6">
        <f>'cc st 3'!I95</f>
        <v>47.352599999999981</v>
      </c>
      <c r="E4" s="1">
        <v>52.613999999999976</v>
      </c>
      <c r="F4" s="1">
        <f t="shared" si="0"/>
        <v>47.352599999999981</v>
      </c>
      <c r="G4" s="6">
        <f t="shared" si="1"/>
        <v>0</v>
      </c>
    </row>
    <row r="5" spans="1:7" x14ac:dyDescent="0.2">
      <c r="A5" s="1" t="s">
        <v>7933</v>
      </c>
      <c r="B5" s="6">
        <f>'cc st 4'!F130</f>
        <v>181</v>
      </c>
      <c r="C5" s="6">
        <f>'cc st 4'!I130</f>
        <v>4683.2822999999962</v>
      </c>
      <c r="E5" s="1">
        <v>5203.6470000000036</v>
      </c>
      <c r="F5" s="1">
        <f t="shared" si="0"/>
        <v>4683.2823000000035</v>
      </c>
      <c r="G5" s="6">
        <f t="shared" si="1"/>
        <v>7.2759576141834259E-12</v>
      </c>
    </row>
    <row r="6" spans="1:7" x14ac:dyDescent="0.2">
      <c r="A6" s="1" t="s">
        <v>7934</v>
      </c>
      <c r="B6" s="6">
        <f>'cc st 5'!F146</f>
        <v>188</v>
      </c>
      <c r="C6" s="6">
        <f>'cc st 5'!I146</f>
        <v>4951.2383999999993</v>
      </c>
      <c r="E6" s="1">
        <v>5501.3760000000066</v>
      </c>
      <c r="F6" s="1">
        <f t="shared" si="0"/>
        <v>4951.2384000000056</v>
      </c>
      <c r="G6" s="6">
        <f t="shared" si="1"/>
        <v>0</v>
      </c>
    </row>
    <row r="7" spans="1:7" x14ac:dyDescent="0.2">
      <c r="A7" s="1" t="s">
        <v>7935</v>
      </c>
      <c r="B7" s="6">
        <f>'cc st 6'!F133</f>
        <v>213</v>
      </c>
      <c r="C7" s="6">
        <f>'cc st 6'!I133</f>
        <v>5734.0629000000063</v>
      </c>
      <c r="E7" s="1">
        <v>6371.1810000000032</v>
      </c>
      <c r="F7" s="1">
        <f t="shared" si="0"/>
        <v>5734.0629000000026</v>
      </c>
      <c r="G7" s="6">
        <f t="shared" si="1"/>
        <v>0</v>
      </c>
    </row>
    <row r="8" spans="1:7" x14ac:dyDescent="0.2">
      <c r="A8" s="1" t="s">
        <v>7936</v>
      </c>
      <c r="B8" s="6">
        <f>'cc st 7'!F156</f>
        <v>210</v>
      </c>
      <c r="C8" s="6">
        <f>'cc st 7'!I156</f>
        <v>5540.6106000000036</v>
      </c>
      <c r="E8" s="1">
        <v>6156.2339999999995</v>
      </c>
      <c r="F8" s="1">
        <f t="shared" si="0"/>
        <v>5540.6106</v>
      </c>
      <c r="G8" s="6">
        <f t="shared" si="1"/>
        <v>0</v>
      </c>
    </row>
    <row r="9" spans="1:7" x14ac:dyDescent="0.2">
      <c r="A9" s="1" t="s">
        <v>7937</v>
      </c>
      <c r="B9" s="6">
        <f>'cc st 8'!F99</f>
        <v>139</v>
      </c>
      <c r="C9" s="6">
        <f>'cc st 8'!I99</f>
        <v>5188.1148000000012</v>
      </c>
      <c r="E9" s="1">
        <v>5764.5720000000038</v>
      </c>
      <c r="F9" s="1">
        <f t="shared" si="0"/>
        <v>5188.1148000000039</v>
      </c>
      <c r="G9" s="6">
        <f t="shared" si="1"/>
        <v>0</v>
      </c>
    </row>
    <row r="10" spans="1:7" x14ac:dyDescent="0.2">
      <c r="A10" s="1" t="s">
        <v>7938</v>
      </c>
      <c r="B10" s="6">
        <f>'cc st 9'!F421</f>
        <v>1623</v>
      </c>
      <c r="C10" s="6">
        <f>'cc st 9'!I421</f>
        <v>13242.98159999999</v>
      </c>
      <c r="E10" s="1">
        <v>14714.424000000003</v>
      </c>
      <c r="F10" s="1">
        <f t="shared" si="0"/>
        <v>13242.981600000003</v>
      </c>
      <c r="G10" s="6">
        <f t="shared" si="1"/>
        <v>0</v>
      </c>
    </row>
    <row r="11" spans="1:7" x14ac:dyDescent="0.2">
      <c r="A11" s="1" t="s">
        <v>7939</v>
      </c>
      <c r="B11" s="6">
        <f>'cc st 10'!F289</f>
        <v>636</v>
      </c>
      <c r="C11" s="6">
        <f>'cc st 10'!I289</f>
        <v>3438.8064000000054</v>
      </c>
      <c r="E11" s="1">
        <v>3820.8960000000079</v>
      </c>
      <c r="F11" s="1">
        <f t="shared" si="0"/>
        <v>3438.8064000000072</v>
      </c>
      <c r="G11" s="6">
        <f t="shared" si="1"/>
        <v>0</v>
      </c>
    </row>
    <row r="12" spans="1:7" x14ac:dyDescent="0.2">
      <c r="A12" s="1" t="s">
        <v>7940</v>
      </c>
      <c r="B12" s="6">
        <f>'cc st 11'!F102</f>
        <v>129</v>
      </c>
      <c r="C12" s="6">
        <f>'cc st 11'!I102</f>
        <v>5118.819300000001</v>
      </c>
      <c r="E12" s="1">
        <v>5687.5770000000066</v>
      </c>
      <c r="F12" s="1">
        <f t="shared" si="0"/>
        <v>5118.8193000000065</v>
      </c>
      <c r="G12" s="6">
        <f t="shared" si="1"/>
        <v>0</v>
      </c>
    </row>
    <row r="13" spans="1:7" x14ac:dyDescent="0.2">
      <c r="A13" s="1" t="s">
        <v>7941</v>
      </c>
      <c r="B13" s="6">
        <f>'cc st 12'!F119</f>
        <v>151</v>
      </c>
      <c r="C13" s="6">
        <f>'cc st 12'!I119</f>
        <v>3866.478299999997</v>
      </c>
      <c r="E13" s="1">
        <v>4296.0870000000023</v>
      </c>
      <c r="F13" s="1">
        <f t="shared" si="0"/>
        <v>3866.478300000002</v>
      </c>
      <c r="G13" s="6">
        <f t="shared" si="1"/>
        <v>5.0022208597511053E-12</v>
      </c>
    </row>
    <row r="14" spans="1:7" x14ac:dyDescent="0.2">
      <c r="A14" s="1" t="s">
        <v>7942</v>
      </c>
      <c r="B14" s="6">
        <f>'cc st 13'!F55</f>
        <v>83</v>
      </c>
      <c r="C14" s="6">
        <f>'cc st 13'!I55</f>
        <v>2863.5767999999998</v>
      </c>
      <c r="E14" s="1">
        <v>3181.7520000000013</v>
      </c>
      <c r="F14" s="1">
        <f t="shared" si="0"/>
        <v>2863.5768000000012</v>
      </c>
      <c r="G14" s="6">
        <f t="shared" si="1"/>
        <v>0</v>
      </c>
    </row>
    <row r="15" spans="1:7" x14ac:dyDescent="0.2">
      <c r="A15" s="1" t="s">
        <v>7943</v>
      </c>
      <c r="B15" s="6">
        <f>'cc st 14'!F140</f>
        <v>187</v>
      </c>
      <c r="C15" s="6">
        <f>'cc st 14'!I140</f>
        <v>4954.2921000000051</v>
      </c>
      <c r="E15" s="1">
        <v>5504.7690000000057</v>
      </c>
      <c r="F15" s="1">
        <f t="shared" si="0"/>
        <v>4954.2921000000051</v>
      </c>
      <c r="G15" s="6">
        <f t="shared" si="1"/>
        <v>0</v>
      </c>
    </row>
    <row r="16" spans="1:7" x14ac:dyDescent="0.2">
      <c r="A16" s="1" t="s">
        <v>7944</v>
      </c>
      <c r="B16" s="6">
        <f>'cc st 15'!F174</f>
        <v>407</v>
      </c>
      <c r="C16" s="6">
        <f>'cc st 15'!I174</f>
        <v>6592.095900000003</v>
      </c>
      <c r="E16" s="1">
        <v>7324.5510000000013</v>
      </c>
      <c r="F16" s="1">
        <f t="shared" si="0"/>
        <v>6592.0959000000012</v>
      </c>
      <c r="G16" s="6">
        <f t="shared" si="1"/>
        <v>0</v>
      </c>
    </row>
    <row r="17" spans="1:7" x14ac:dyDescent="0.2">
      <c r="A17" s="1" t="s">
        <v>7945</v>
      </c>
      <c r="B17" s="6">
        <f>'cc st 16'!F144</f>
        <v>976</v>
      </c>
      <c r="C17" s="6">
        <f>'cc st 16'!I144</f>
        <v>3781.4769000000006</v>
      </c>
      <c r="E17" s="1">
        <v>4201.6410000000069</v>
      </c>
      <c r="F17" s="1">
        <f t="shared" si="0"/>
        <v>3781.4769000000065</v>
      </c>
      <c r="G17" s="6">
        <f t="shared" si="1"/>
        <v>5.9117155615240335E-12</v>
      </c>
    </row>
    <row r="18" spans="1:7" x14ac:dyDescent="0.2">
      <c r="A18" s="1" t="s">
        <v>7946</v>
      </c>
      <c r="B18" s="6">
        <f>'cc st 17'!F308</f>
        <v>1783</v>
      </c>
      <c r="C18" s="6">
        <f>'cc st 17'!I308</f>
        <v>2607.7545000000032</v>
      </c>
      <c r="E18" s="1">
        <v>2897.5050000000015</v>
      </c>
      <c r="F18" s="1">
        <f t="shared" si="0"/>
        <v>2607.7545000000014</v>
      </c>
      <c r="G18" s="6">
        <f t="shared" si="1"/>
        <v>0</v>
      </c>
    </row>
    <row r="19" spans="1:7" x14ac:dyDescent="0.2">
      <c r="A19" s="1" t="s">
        <v>7948</v>
      </c>
      <c r="B19" s="6">
        <f>'cc st 17a'!F208</f>
        <v>564</v>
      </c>
      <c r="C19" s="6">
        <f>'cc st 17a'!I208</f>
        <v>2706.3396000000012</v>
      </c>
      <c r="E19" s="1">
        <v>3007.043999999999</v>
      </c>
      <c r="F19" s="1">
        <f t="shared" si="0"/>
        <v>2706.3395999999993</v>
      </c>
      <c r="G19" s="6">
        <f t="shared" si="1"/>
        <v>0</v>
      </c>
    </row>
    <row r="20" spans="1:7" x14ac:dyDescent="0.2">
      <c r="A20" s="1" t="s">
        <v>7947</v>
      </c>
      <c r="B20" s="6">
        <f>'cc st 18'!F92</f>
        <v>136</v>
      </c>
      <c r="C20" s="6">
        <f>'cc st 18'!I92</f>
        <v>3471.8058000000005</v>
      </c>
      <c r="E20" s="1">
        <v>3857.5620000000008</v>
      </c>
      <c r="F20" s="1">
        <f t="shared" si="0"/>
        <v>3471.805800000001</v>
      </c>
      <c r="G20" s="6">
        <f t="shared" si="1"/>
        <v>0</v>
      </c>
    </row>
    <row r="22" spans="1:7" x14ac:dyDescent="0.2">
      <c r="A22" s="1" t="s">
        <v>7950</v>
      </c>
      <c r="B22" s="6">
        <f>SUM(B2:B20)</f>
        <v>7997</v>
      </c>
      <c r="C22" s="6">
        <f t="shared" ref="C22" si="2">SUM(C2:C20)</f>
        <v>91541.056500000021</v>
      </c>
      <c r="E22" s="1">
        <f>SUM(E2:E21)</f>
        <v>101712.28500000005</v>
      </c>
    </row>
    <row r="27" spans="1:7" x14ac:dyDescent="0.2">
      <c r="C27" s="6">
        <v>113013.65000000002</v>
      </c>
      <c r="D27" s="1">
        <f>C22/C27</f>
        <v>0.81</v>
      </c>
    </row>
    <row r="28" spans="1:7" x14ac:dyDescent="0.2">
      <c r="C28" s="6">
        <f>C27*0.9</f>
        <v>101712.28500000002</v>
      </c>
    </row>
    <row r="29" spans="1:7" x14ac:dyDescent="0.2">
      <c r="C29" s="6">
        <f>C28*0.9</f>
        <v>91541.056500000021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3B1E7-35A3-394F-B2C9-2DCBE7F3431C}">
  <dimension ref="A1:K95"/>
  <sheetViews>
    <sheetView workbookViewId="0">
      <selection activeCell="H3" sqref="H3:H9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7932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362</v>
      </c>
      <c r="C3" s="3" t="s">
        <v>363</v>
      </c>
      <c r="D3" s="3" t="s">
        <v>364</v>
      </c>
      <c r="E3" s="3" t="s">
        <v>13</v>
      </c>
      <c r="F3" s="2">
        <v>2</v>
      </c>
      <c r="G3" s="4">
        <v>0.13</v>
      </c>
      <c r="H3" s="4">
        <f>G3*0.9*0.9</f>
        <v>0.1053</v>
      </c>
      <c r="I3" s="4">
        <f>F3*H3</f>
        <v>0.21060000000000001</v>
      </c>
      <c r="J3" s="3" t="s">
        <v>14</v>
      </c>
      <c r="K3" s="3" t="s">
        <v>21</v>
      </c>
    </row>
    <row r="4" spans="1:11" x14ac:dyDescent="0.2">
      <c r="A4" s="2">
        <v>2</v>
      </c>
      <c r="B4" s="3" t="s">
        <v>365</v>
      </c>
      <c r="C4" s="3" t="s">
        <v>366</v>
      </c>
      <c r="D4" s="3" t="s">
        <v>367</v>
      </c>
      <c r="E4" s="3" t="s">
        <v>13</v>
      </c>
      <c r="F4" s="2">
        <v>1</v>
      </c>
      <c r="G4" s="4">
        <v>0.13</v>
      </c>
      <c r="H4" s="4">
        <f t="shared" ref="H4:H67" si="0">G4*0.9*0.9</f>
        <v>0.1053</v>
      </c>
      <c r="I4" s="4">
        <f t="shared" ref="I4:I67" si="1">F4*H4</f>
        <v>0.1053</v>
      </c>
      <c r="J4" s="3" t="s">
        <v>14</v>
      </c>
      <c r="K4" s="3" t="s">
        <v>62</v>
      </c>
    </row>
    <row r="5" spans="1:11" x14ac:dyDescent="0.2">
      <c r="A5" s="2">
        <v>3</v>
      </c>
      <c r="B5" s="3" t="s">
        <v>368</v>
      </c>
      <c r="C5" s="3" t="s">
        <v>369</v>
      </c>
      <c r="D5" s="3" t="s">
        <v>370</v>
      </c>
      <c r="E5" s="3" t="s">
        <v>13</v>
      </c>
      <c r="F5" s="2">
        <v>2</v>
      </c>
      <c r="G5" s="4">
        <v>0.13</v>
      </c>
      <c r="H5" s="4">
        <f t="shared" si="0"/>
        <v>0.1053</v>
      </c>
      <c r="I5" s="4">
        <f t="shared" si="1"/>
        <v>0.21060000000000001</v>
      </c>
      <c r="J5" s="3" t="s">
        <v>14</v>
      </c>
      <c r="K5" s="3" t="s">
        <v>16</v>
      </c>
    </row>
    <row r="6" spans="1:11" x14ac:dyDescent="0.2">
      <c r="A6" s="2">
        <v>4</v>
      </c>
      <c r="B6" s="3" t="s">
        <v>371</v>
      </c>
      <c r="C6" s="3" t="s">
        <v>372</v>
      </c>
      <c r="D6" s="3" t="s">
        <v>373</v>
      </c>
      <c r="E6" s="3" t="s">
        <v>13</v>
      </c>
      <c r="F6" s="2">
        <v>2</v>
      </c>
      <c r="G6" s="4">
        <v>0.13</v>
      </c>
      <c r="H6" s="4">
        <f t="shared" si="0"/>
        <v>0.1053</v>
      </c>
      <c r="I6" s="4">
        <f t="shared" si="1"/>
        <v>0.21060000000000001</v>
      </c>
      <c r="J6" s="3" t="s">
        <v>14</v>
      </c>
      <c r="K6" s="3" t="s">
        <v>16</v>
      </c>
    </row>
    <row r="7" spans="1:11" x14ac:dyDescent="0.2">
      <c r="A7" s="2">
        <v>5</v>
      </c>
      <c r="B7" s="3" t="s">
        <v>374</v>
      </c>
      <c r="C7" s="3" t="s">
        <v>375</v>
      </c>
      <c r="D7" s="3" t="s">
        <v>376</v>
      </c>
      <c r="E7" s="3" t="s">
        <v>13</v>
      </c>
      <c r="F7" s="2">
        <v>2</v>
      </c>
      <c r="G7" s="4">
        <v>0.13</v>
      </c>
      <c r="H7" s="4">
        <f t="shared" si="0"/>
        <v>0.1053</v>
      </c>
      <c r="I7" s="4">
        <f t="shared" si="1"/>
        <v>0.21060000000000001</v>
      </c>
      <c r="J7" s="3" t="s">
        <v>14</v>
      </c>
      <c r="K7" s="3" t="s">
        <v>62</v>
      </c>
    </row>
    <row r="8" spans="1:11" x14ac:dyDescent="0.2">
      <c r="A8" s="2">
        <v>6</v>
      </c>
      <c r="B8" s="3" t="s">
        <v>377</v>
      </c>
      <c r="C8" s="3" t="s">
        <v>378</v>
      </c>
      <c r="D8" s="3" t="s">
        <v>379</v>
      </c>
      <c r="E8" s="3" t="s">
        <v>13</v>
      </c>
      <c r="F8" s="2">
        <v>1</v>
      </c>
      <c r="G8" s="4">
        <v>0.13</v>
      </c>
      <c r="H8" s="4">
        <f t="shared" si="0"/>
        <v>0.1053</v>
      </c>
      <c r="I8" s="4">
        <f t="shared" si="1"/>
        <v>0.1053</v>
      </c>
      <c r="J8" s="3" t="s">
        <v>14</v>
      </c>
      <c r="K8" s="3" t="s">
        <v>62</v>
      </c>
    </row>
    <row r="9" spans="1:11" x14ac:dyDescent="0.2">
      <c r="A9" s="2">
        <v>7</v>
      </c>
      <c r="B9" s="3" t="s">
        <v>380</v>
      </c>
      <c r="C9" s="3" t="s">
        <v>381</v>
      </c>
      <c r="D9" s="3" t="s">
        <v>382</v>
      </c>
      <c r="E9" s="3" t="s">
        <v>13</v>
      </c>
      <c r="F9" s="2">
        <v>1</v>
      </c>
      <c r="G9" s="4">
        <v>0.13</v>
      </c>
      <c r="H9" s="4">
        <f t="shared" si="0"/>
        <v>0.1053</v>
      </c>
      <c r="I9" s="4">
        <f t="shared" si="1"/>
        <v>0.1053</v>
      </c>
      <c r="J9" s="3" t="s">
        <v>14</v>
      </c>
      <c r="K9" s="3" t="s">
        <v>62</v>
      </c>
    </row>
    <row r="10" spans="1:11" x14ac:dyDescent="0.2">
      <c r="A10" s="2">
        <v>8</v>
      </c>
      <c r="B10" s="3" t="s">
        <v>383</v>
      </c>
      <c r="C10" s="3" t="s">
        <v>384</v>
      </c>
      <c r="D10" s="3" t="s">
        <v>385</v>
      </c>
      <c r="E10" s="3" t="s">
        <v>13</v>
      </c>
      <c r="F10" s="2">
        <v>1</v>
      </c>
      <c r="G10" s="4">
        <v>0.13</v>
      </c>
      <c r="H10" s="4">
        <f t="shared" si="0"/>
        <v>0.1053</v>
      </c>
      <c r="I10" s="4">
        <f t="shared" si="1"/>
        <v>0.1053</v>
      </c>
      <c r="J10" s="3" t="s">
        <v>14</v>
      </c>
      <c r="K10" s="3" t="s">
        <v>62</v>
      </c>
    </row>
    <row r="11" spans="1:11" x14ac:dyDescent="0.2">
      <c r="A11" s="2">
        <v>9</v>
      </c>
      <c r="B11" s="3" t="s">
        <v>386</v>
      </c>
      <c r="C11" s="3" t="s">
        <v>387</v>
      </c>
      <c r="D11" s="3" t="s">
        <v>388</v>
      </c>
      <c r="E11" s="3" t="s">
        <v>13</v>
      </c>
      <c r="F11" s="2">
        <v>2</v>
      </c>
      <c r="G11" s="4">
        <v>0.13</v>
      </c>
      <c r="H11" s="4">
        <f t="shared" si="0"/>
        <v>0.1053</v>
      </c>
      <c r="I11" s="4">
        <f t="shared" si="1"/>
        <v>0.21060000000000001</v>
      </c>
      <c r="J11" s="3" t="s">
        <v>14</v>
      </c>
      <c r="K11" s="3" t="s">
        <v>62</v>
      </c>
    </row>
    <row r="12" spans="1:11" x14ac:dyDescent="0.2">
      <c r="A12" s="2">
        <v>10</v>
      </c>
      <c r="B12" s="3" t="s">
        <v>389</v>
      </c>
      <c r="C12" s="3" t="s">
        <v>390</v>
      </c>
      <c r="D12" s="3" t="s">
        <v>391</v>
      </c>
      <c r="E12" s="3" t="s">
        <v>13</v>
      </c>
      <c r="F12" s="2">
        <v>1</v>
      </c>
      <c r="G12" s="4">
        <v>0.13</v>
      </c>
      <c r="H12" s="4">
        <f t="shared" si="0"/>
        <v>0.1053</v>
      </c>
      <c r="I12" s="4">
        <f t="shared" si="1"/>
        <v>0.1053</v>
      </c>
      <c r="J12" s="3" t="s">
        <v>14</v>
      </c>
      <c r="K12" s="3" t="s">
        <v>62</v>
      </c>
    </row>
    <row r="13" spans="1:11" x14ac:dyDescent="0.2">
      <c r="A13" s="2">
        <v>11</v>
      </c>
      <c r="B13" s="3" t="s">
        <v>392</v>
      </c>
      <c r="C13" s="3" t="s">
        <v>393</v>
      </c>
      <c r="D13" s="3" t="s">
        <v>394</v>
      </c>
      <c r="E13" s="3" t="s">
        <v>13</v>
      </c>
      <c r="F13" s="2">
        <v>1</v>
      </c>
      <c r="G13" s="4">
        <v>0.13</v>
      </c>
      <c r="H13" s="4">
        <f t="shared" si="0"/>
        <v>0.1053</v>
      </c>
      <c r="I13" s="4">
        <f t="shared" si="1"/>
        <v>0.1053</v>
      </c>
      <c r="J13" s="3" t="s">
        <v>14</v>
      </c>
      <c r="K13" s="3" t="s">
        <v>16</v>
      </c>
    </row>
    <row r="14" spans="1:11" x14ac:dyDescent="0.2">
      <c r="A14" s="2">
        <v>12</v>
      </c>
      <c r="B14" s="3" t="s">
        <v>395</v>
      </c>
      <c r="C14" s="3" t="s">
        <v>396</v>
      </c>
      <c r="D14" s="3" t="s">
        <v>397</v>
      </c>
      <c r="E14" s="3" t="s">
        <v>13</v>
      </c>
      <c r="F14" s="2">
        <v>2</v>
      </c>
      <c r="G14" s="4">
        <v>0.13</v>
      </c>
      <c r="H14" s="4">
        <f t="shared" si="0"/>
        <v>0.1053</v>
      </c>
      <c r="I14" s="4">
        <f t="shared" si="1"/>
        <v>0.21060000000000001</v>
      </c>
      <c r="J14" s="3" t="s">
        <v>14</v>
      </c>
      <c r="K14" s="3" t="s">
        <v>21</v>
      </c>
    </row>
    <row r="15" spans="1:11" x14ac:dyDescent="0.2">
      <c r="A15" s="2">
        <v>13</v>
      </c>
      <c r="B15" s="3" t="s">
        <v>398</v>
      </c>
      <c r="C15" s="3" t="s">
        <v>399</v>
      </c>
      <c r="D15" s="3" t="s">
        <v>400</v>
      </c>
      <c r="E15" s="3" t="s">
        <v>13</v>
      </c>
      <c r="F15" s="2">
        <v>2</v>
      </c>
      <c r="G15" s="4">
        <v>0.13</v>
      </c>
      <c r="H15" s="4">
        <f t="shared" si="0"/>
        <v>0.1053</v>
      </c>
      <c r="I15" s="4">
        <f t="shared" si="1"/>
        <v>0.21060000000000001</v>
      </c>
      <c r="J15" s="3" t="s">
        <v>14</v>
      </c>
      <c r="K15" s="3" t="s">
        <v>21</v>
      </c>
    </row>
    <row r="16" spans="1:11" x14ac:dyDescent="0.2">
      <c r="A16" s="2">
        <v>14</v>
      </c>
      <c r="B16" s="3" t="s">
        <v>401</v>
      </c>
      <c r="C16" s="3" t="s">
        <v>402</v>
      </c>
      <c r="D16" s="3" t="s">
        <v>403</v>
      </c>
      <c r="E16" s="3" t="s">
        <v>13</v>
      </c>
      <c r="F16" s="2">
        <v>2</v>
      </c>
      <c r="G16" s="4">
        <v>0.13</v>
      </c>
      <c r="H16" s="4">
        <f t="shared" si="0"/>
        <v>0.1053</v>
      </c>
      <c r="I16" s="4">
        <f t="shared" si="1"/>
        <v>0.21060000000000001</v>
      </c>
      <c r="J16" s="3" t="s">
        <v>14</v>
      </c>
      <c r="K16" s="3" t="s">
        <v>21</v>
      </c>
    </row>
    <row r="17" spans="1:11" x14ac:dyDescent="0.2">
      <c r="A17" s="2">
        <v>15</v>
      </c>
      <c r="B17" s="3" t="s">
        <v>404</v>
      </c>
      <c r="C17" s="3" t="s">
        <v>405</v>
      </c>
      <c r="D17" s="3" t="s">
        <v>406</v>
      </c>
      <c r="E17" s="3" t="s">
        <v>13</v>
      </c>
      <c r="F17" s="2">
        <v>1</v>
      </c>
      <c r="G17" s="4">
        <v>0.13</v>
      </c>
      <c r="H17" s="4">
        <f t="shared" si="0"/>
        <v>0.1053</v>
      </c>
      <c r="I17" s="4">
        <f t="shared" si="1"/>
        <v>0.1053</v>
      </c>
      <c r="J17" s="3" t="s">
        <v>14</v>
      </c>
      <c r="K17" s="3" t="s">
        <v>21</v>
      </c>
    </row>
    <row r="18" spans="1:11" x14ac:dyDescent="0.2">
      <c r="A18" s="2">
        <v>16</v>
      </c>
      <c r="B18" s="3" t="s">
        <v>407</v>
      </c>
      <c r="C18" s="3" t="s">
        <v>408</v>
      </c>
      <c r="D18" s="3" t="s">
        <v>409</v>
      </c>
      <c r="E18" s="3" t="s">
        <v>13</v>
      </c>
      <c r="F18" s="2">
        <v>2</v>
      </c>
      <c r="G18" s="4">
        <v>0.13</v>
      </c>
      <c r="H18" s="4">
        <f t="shared" si="0"/>
        <v>0.1053</v>
      </c>
      <c r="I18" s="4">
        <f t="shared" si="1"/>
        <v>0.21060000000000001</v>
      </c>
      <c r="J18" s="3" t="s">
        <v>14</v>
      </c>
      <c r="K18" s="3" t="s">
        <v>21</v>
      </c>
    </row>
    <row r="19" spans="1:11" x14ac:dyDescent="0.2">
      <c r="A19" s="2">
        <v>17</v>
      </c>
      <c r="B19" s="3" t="s">
        <v>410</v>
      </c>
      <c r="C19" s="3" t="s">
        <v>411</v>
      </c>
      <c r="D19" s="3" t="s">
        <v>412</v>
      </c>
      <c r="E19" s="3" t="s">
        <v>13</v>
      </c>
      <c r="F19" s="2">
        <v>1</v>
      </c>
      <c r="G19" s="4">
        <v>0.13</v>
      </c>
      <c r="H19" s="4">
        <f t="shared" si="0"/>
        <v>0.1053</v>
      </c>
      <c r="I19" s="4">
        <f t="shared" si="1"/>
        <v>0.1053</v>
      </c>
      <c r="J19" s="3" t="s">
        <v>14</v>
      </c>
      <c r="K19" s="3" t="s">
        <v>21</v>
      </c>
    </row>
    <row r="20" spans="1:11" x14ac:dyDescent="0.2">
      <c r="A20" s="2">
        <v>18</v>
      </c>
      <c r="B20" s="3" t="s">
        <v>413</v>
      </c>
      <c r="C20" s="3" t="s">
        <v>414</v>
      </c>
      <c r="D20" s="3" t="s">
        <v>415</v>
      </c>
      <c r="E20" s="3" t="s">
        <v>13</v>
      </c>
      <c r="F20" s="2">
        <v>2</v>
      </c>
      <c r="G20" s="4">
        <v>0.13</v>
      </c>
      <c r="H20" s="4">
        <f t="shared" si="0"/>
        <v>0.1053</v>
      </c>
      <c r="I20" s="4">
        <f t="shared" si="1"/>
        <v>0.21060000000000001</v>
      </c>
      <c r="J20" s="3" t="s">
        <v>14</v>
      </c>
      <c r="K20" s="3" t="s">
        <v>21</v>
      </c>
    </row>
    <row r="21" spans="1:11" x14ac:dyDescent="0.2">
      <c r="A21" s="2">
        <v>19</v>
      </c>
      <c r="B21" s="3" t="s">
        <v>416</v>
      </c>
      <c r="C21" s="3" t="s">
        <v>417</v>
      </c>
      <c r="D21" s="3" t="s">
        <v>418</v>
      </c>
      <c r="E21" s="3" t="s">
        <v>13</v>
      </c>
      <c r="F21" s="2">
        <v>1</v>
      </c>
      <c r="G21" s="4">
        <v>0.13</v>
      </c>
      <c r="H21" s="4">
        <f t="shared" si="0"/>
        <v>0.1053</v>
      </c>
      <c r="I21" s="4">
        <f t="shared" si="1"/>
        <v>0.1053</v>
      </c>
      <c r="J21" s="3" t="s">
        <v>14</v>
      </c>
      <c r="K21" s="3" t="s">
        <v>21</v>
      </c>
    </row>
    <row r="22" spans="1:11" x14ac:dyDescent="0.2">
      <c r="A22" s="2">
        <v>20</v>
      </c>
      <c r="B22" s="3" t="s">
        <v>419</v>
      </c>
      <c r="C22" s="3" t="s">
        <v>420</v>
      </c>
      <c r="D22" s="3" t="s">
        <v>421</v>
      </c>
      <c r="E22" s="3" t="s">
        <v>13</v>
      </c>
      <c r="F22" s="2">
        <v>1</v>
      </c>
      <c r="G22" s="4">
        <v>0.13</v>
      </c>
      <c r="H22" s="4">
        <f t="shared" si="0"/>
        <v>0.1053</v>
      </c>
      <c r="I22" s="4">
        <f t="shared" si="1"/>
        <v>0.1053</v>
      </c>
      <c r="J22" s="3" t="s">
        <v>14</v>
      </c>
      <c r="K22" s="3" t="s">
        <v>21</v>
      </c>
    </row>
    <row r="23" spans="1:11" x14ac:dyDescent="0.2">
      <c r="A23" s="2">
        <v>21</v>
      </c>
      <c r="B23" s="3" t="s">
        <v>422</v>
      </c>
      <c r="C23" s="3" t="s">
        <v>423</v>
      </c>
      <c r="D23" s="3" t="s">
        <v>424</v>
      </c>
      <c r="E23" s="3" t="s">
        <v>13</v>
      </c>
      <c r="F23" s="2">
        <v>1</v>
      </c>
      <c r="G23" s="4">
        <v>0.13</v>
      </c>
      <c r="H23" s="4">
        <f t="shared" si="0"/>
        <v>0.1053</v>
      </c>
      <c r="I23" s="4">
        <f t="shared" si="1"/>
        <v>0.1053</v>
      </c>
      <c r="J23" s="3" t="s">
        <v>14</v>
      </c>
      <c r="K23" s="3" t="s">
        <v>21</v>
      </c>
    </row>
    <row r="24" spans="1:11" x14ac:dyDescent="0.2">
      <c r="A24" s="2">
        <v>22</v>
      </c>
      <c r="B24" s="3" t="s">
        <v>425</v>
      </c>
      <c r="C24" s="3" t="s">
        <v>426</v>
      </c>
      <c r="D24" s="3" t="s">
        <v>427</v>
      </c>
      <c r="E24" s="3" t="s">
        <v>13</v>
      </c>
      <c r="F24" s="2">
        <v>1</v>
      </c>
      <c r="G24" s="4">
        <v>0.13</v>
      </c>
      <c r="H24" s="4">
        <f t="shared" si="0"/>
        <v>0.1053</v>
      </c>
      <c r="I24" s="4">
        <f t="shared" si="1"/>
        <v>0.1053</v>
      </c>
      <c r="J24" s="3" t="s">
        <v>14</v>
      </c>
      <c r="K24" s="3" t="s">
        <v>21</v>
      </c>
    </row>
    <row r="25" spans="1:11" x14ac:dyDescent="0.2">
      <c r="A25" s="2">
        <v>23</v>
      </c>
      <c r="B25" s="3" t="s">
        <v>428</v>
      </c>
      <c r="C25" s="3" t="s">
        <v>429</v>
      </c>
      <c r="D25" s="3" t="s">
        <v>430</v>
      </c>
      <c r="E25" s="3" t="s">
        <v>13</v>
      </c>
      <c r="F25" s="2">
        <v>1</v>
      </c>
      <c r="G25" s="4">
        <v>0.13</v>
      </c>
      <c r="H25" s="4">
        <f t="shared" si="0"/>
        <v>0.1053</v>
      </c>
      <c r="I25" s="4">
        <f t="shared" si="1"/>
        <v>0.1053</v>
      </c>
      <c r="J25" s="3" t="s">
        <v>14</v>
      </c>
      <c r="K25" s="3" t="s">
        <v>21</v>
      </c>
    </row>
    <row r="26" spans="1:11" x14ac:dyDescent="0.2">
      <c r="A26" s="2">
        <v>24</v>
      </c>
      <c r="B26" s="3" t="s">
        <v>431</v>
      </c>
      <c r="C26" s="3" t="s">
        <v>432</v>
      </c>
      <c r="D26" s="3" t="s">
        <v>433</v>
      </c>
      <c r="E26" s="3" t="s">
        <v>13</v>
      </c>
      <c r="F26" s="2">
        <v>1</v>
      </c>
      <c r="G26" s="4">
        <v>0.13</v>
      </c>
      <c r="H26" s="4">
        <f t="shared" si="0"/>
        <v>0.1053</v>
      </c>
      <c r="I26" s="4">
        <f t="shared" si="1"/>
        <v>0.1053</v>
      </c>
      <c r="J26" s="3" t="s">
        <v>14</v>
      </c>
      <c r="K26" s="3" t="s">
        <v>189</v>
      </c>
    </row>
    <row r="27" spans="1:11" x14ac:dyDescent="0.2">
      <c r="A27" s="2">
        <v>25</v>
      </c>
      <c r="B27" s="3" t="s">
        <v>434</v>
      </c>
      <c r="C27" s="3" t="s">
        <v>435</v>
      </c>
      <c r="D27" s="3" t="s">
        <v>436</v>
      </c>
      <c r="E27" s="3" t="s">
        <v>13</v>
      </c>
      <c r="F27" s="2">
        <v>1</v>
      </c>
      <c r="G27" s="4">
        <v>0.13</v>
      </c>
      <c r="H27" s="4">
        <f t="shared" si="0"/>
        <v>0.1053</v>
      </c>
      <c r="I27" s="4">
        <f t="shared" si="1"/>
        <v>0.1053</v>
      </c>
      <c r="J27" s="3" t="s">
        <v>14</v>
      </c>
      <c r="K27" s="3" t="s">
        <v>16</v>
      </c>
    </row>
    <row r="28" spans="1:11" x14ac:dyDescent="0.2">
      <c r="A28" s="2">
        <v>26</v>
      </c>
      <c r="B28" s="3" t="s">
        <v>437</v>
      </c>
      <c r="C28" s="3" t="s">
        <v>438</v>
      </c>
      <c r="D28" s="3" t="s">
        <v>439</v>
      </c>
      <c r="E28" s="3" t="s">
        <v>13</v>
      </c>
      <c r="F28" s="2">
        <v>1</v>
      </c>
      <c r="G28" s="4">
        <v>0.13</v>
      </c>
      <c r="H28" s="4">
        <f t="shared" si="0"/>
        <v>0.1053</v>
      </c>
      <c r="I28" s="4">
        <f t="shared" si="1"/>
        <v>0.1053</v>
      </c>
      <c r="J28" s="3" t="s">
        <v>14</v>
      </c>
      <c r="K28" s="3" t="s">
        <v>16</v>
      </c>
    </row>
    <row r="29" spans="1:11" x14ac:dyDescent="0.2">
      <c r="A29" s="2">
        <v>27</v>
      </c>
      <c r="B29" s="3" t="s">
        <v>440</v>
      </c>
      <c r="C29" s="3" t="s">
        <v>441</v>
      </c>
      <c r="D29" s="3" t="s">
        <v>442</v>
      </c>
      <c r="E29" s="3" t="s">
        <v>13</v>
      </c>
      <c r="F29" s="2">
        <v>1</v>
      </c>
      <c r="G29" s="4">
        <v>0.13</v>
      </c>
      <c r="H29" s="4">
        <f t="shared" si="0"/>
        <v>0.1053</v>
      </c>
      <c r="I29" s="4">
        <f t="shared" si="1"/>
        <v>0.1053</v>
      </c>
      <c r="J29" s="3" t="s">
        <v>14</v>
      </c>
      <c r="K29" s="3" t="s">
        <v>16</v>
      </c>
    </row>
    <row r="30" spans="1:11" x14ac:dyDescent="0.2">
      <c r="A30" s="2">
        <v>28</v>
      </c>
      <c r="B30" s="3" t="s">
        <v>443</v>
      </c>
      <c r="C30" s="3" t="s">
        <v>444</v>
      </c>
      <c r="D30" s="3" t="s">
        <v>445</v>
      </c>
      <c r="E30" s="3" t="s">
        <v>13</v>
      </c>
      <c r="F30" s="2">
        <v>5</v>
      </c>
      <c r="G30" s="4">
        <v>0.13</v>
      </c>
      <c r="H30" s="4">
        <f t="shared" si="0"/>
        <v>0.1053</v>
      </c>
      <c r="I30" s="4">
        <f t="shared" si="1"/>
        <v>0.52649999999999997</v>
      </c>
      <c r="J30" s="3" t="s">
        <v>14</v>
      </c>
      <c r="K30" s="3" t="s">
        <v>16</v>
      </c>
    </row>
    <row r="31" spans="1:11" x14ac:dyDescent="0.2">
      <c r="A31" s="2">
        <v>29</v>
      </c>
      <c r="B31" s="3" t="s">
        <v>446</v>
      </c>
      <c r="C31" s="3" t="s">
        <v>447</v>
      </c>
      <c r="D31" s="3" t="s">
        <v>448</v>
      </c>
      <c r="E31" s="3" t="s">
        <v>13</v>
      </c>
      <c r="F31" s="2">
        <v>4</v>
      </c>
      <c r="G31" s="4">
        <v>0.13</v>
      </c>
      <c r="H31" s="4">
        <f t="shared" si="0"/>
        <v>0.1053</v>
      </c>
      <c r="I31" s="4">
        <f t="shared" si="1"/>
        <v>0.42120000000000002</v>
      </c>
      <c r="J31" s="3" t="s">
        <v>14</v>
      </c>
      <c r="K31" s="3" t="s">
        <v>16</v>
      </c>
    </row>
    <row r="32" spans="1:11" x14ac:dyDescent="0.2">
      <c r="A32" s="2">
        <v>30</v>
      </c>
      <c r="B32" s="3" t="s">
        <v>449</v>
      </c>
      <c r="C32" s="3" t="s">
        <v>450</v>
      </c>
      <c r="D32" s="3" t="s">
        <v>451</v>
      </c>
      <c r="E32" s="3" t="s">
        <v>13</v>
      </c>
      <c r="F32" s="2">
        <v>3</v>
      </c>
      <c r="G32" s="4">
        <v>0.13</v>
      </c>
      <c r="H32" s="4">
        <f t="shared" si="0"/>
        <v>0.1053</v>
      </c>
      <c r="I32" s="4">
        <f t="shared" si="1"/>
        <v>0.31590000000000001</v>
      </c>
      <c r="J32" s="3" t="s">
        <v>14</v>
      </c>
      <c r="K32" s="3" t="s">
        <v>16</v>
      </c>
    </row>
    <row r="33" spans="1:11" x14ac:dyDescent="0.2">
      <c r="A33" s="2">
        <v>31</v>
      </c>
      <c r="B33" s="3" t="s">
        <v>452</v>
      </c>
      <c r="C33" s="3" t="s">
        <v>453</v>
      </c>
      <c r="D33" s="3" t="s">
        <v>454</v>
      </c>
      <c r="E33" s="3" t="s">
        <v>13</v>
      </c>
      <c r="F33" s="2">
        <v>3</v>
      </c>
      <c r="G33" s="4">
        <v>0.13</v>
      </c>
      <c r="H33" s="4">
        <f t="shared" si="0"/>
        <v>0.1053</v>
      </c>
      <c r="I33" s="4">
        <f t="shared" si="1"/>
        <v>0.31590000000000001</v>
      </c>
      <c r="J33" s="3" t="s">
        <v>14</v>
      </c>
      <c r="K33" s="3" t="s">
        <v>16</v>
      </c>
    </row>
    <row r="34" spans="1:11" x14ac:dyDescent="0.2">
      <c r="A34" s="2">
        <v>32</v>
      </c>
      <c r="B34" s="3" t="s">
        <v>455</v>
      </c>
      <c r="C34" s="3" t="s">
        <v>456</v>
      </c>
      <c r="D34" s="3" t="s">
        <v>457</v>
      </c>
      <c r="E34" s="3" t="s">
        <v>13</v>
      </c>
      <c r="F34" s="2">
        <v>6</v>
      </c>
      <c r="G34" s="4">
        <v>0.13</v>
      </c>
      <c r="H34" s="4">
        <f t="shared" si="0"/>
        <v>0.1053</v>
      </c>
      <c r="I34" s="4">
        <f t="shared" si="1"/>
        <v>0.63180000000000003</v>
      </c>
      <c r="J34" s="3" t="s">
        <v>14</v>
      </c>
      <c r="K34" s="3" t="s">
        <v>16</v>
      </c>
    </row>
    <row r="35" spans="1:11" x14ac:dyDescent="0.2">
      <c r="A35" s="2">
        <v>33</v>
      </c>
      <c r="B35" s="3" t="s">
        <v>458</v>
      </c>
      <c r="C35" s="3" t="s">
        <v>459</v>
      </c>
      <c r="D35" s="3" t="s">
        <v>460</v>
      </c>
      <c r="E35" s="3" t="s">
        <v>13</v>
      </c>
      <c r="F35" s="2">
        <v>1</v>
      </c>
      <c r="G35" s="4">
        <v>0.13</v>
      </c>
      <c r="H35" s="4">
        <f t="shared" si="0"/>
        <v>0.1053</v>
      </c>
      <c r="I35" s="4">
        <f t="shared" si="1"/>
        <v>0.1053</v>
      </c>
      <c r="J35" s="3" t="s">
        <v>14</v>
      </c>
      <c r="K35" s="3" t="s">
        <v>16</v>
      </c>
    </row>
    <row r="36" spans="1:11" x14ac:dyDescent="0.2">
      <c r="A36" s="2">
        <v>34</v>
      </c>
      <c r="B36" s="3" t="s">
        <v>461</v>
      </c>
      <c r="C36" s="3" t="s">
        <v>462</v>
      </c>
      <c r="D36" s="3" t="s">
        <v>463</v>
      </c>
      <c r="E36" s="3" t="s">
        <v>13</v>
      </c>
      <c r="F36" s="2">
        <v>3</v>
      </c>
      <c r="G36" s="4">
        <v>0.13</v>
      </c>
      <c r="H36" s="4">
        <f t="shared" si="0"/>
        <v>0.1053</v>
      </c>
      <c r="I36" s="4">
        <f t="shared" si="1"/>
        <v>0.31590000000000001</v>
      </c>
      <c r="J36" s="3" t="s">
        <v>14</v>
      </c>
      <c r="K36" s="3" t="s">
        <v>16</v>
      </c>
    </row>
    <row r="37" spans="1:11" x14ac:dyDescent="0.2">
      <c r="A37" s="2">
        <v>35</v>
      </c>
      <c r="B37" s="3" t="s">
        <v>464</v>
      </c>
      <c r="C37" s="3" t="s">
        <v>465</v>
      </c>
      <c r="D37" s="3" t="s">
        <v>466</v>
      </c>
      <c r="E37" s="3" t="s">
        <v>13</v>
      </c>
      <c r="F37" s="2">
        <v>3</v>
      </c>
      <c r="G37" s="4">
        <v>0.13</v>
      </c>
      <c r="H37" s="4">
        <f t="shared" si="0"/>
        <v>0.1053</v>
      </c>
      <c r="I37" s="4">
        <f t="shared" si="1"/>
        <v>0.31590000000000001</v>
      </c>
      <c r="J37" s="3" t="s">
        <v>14</v>
      </c>
      <c r="K37" s="3" t="s">
        <v>16</v>
      </c>
    </row>
    <row r="38" spans="1:11" x14ac:dyDescent="0.2">
      <c r="A38" s="2">
        <v>36</v>
      </c>
      <c r="B38" s="3" t="s">
        <v>467</v>
      </c>
      <c r="C38" s="3" t="s">
        <v>468</v>
      </c>
      <c r="D38" s="3" t="s">
        <v>469</v>
      </c>
      <c r="E38" s="3" t="s">
        <v>13</v>
      </c>
      <c r="F38" s="2">
        <v>1</v>
      </c>
      <c r="G38" s="4">
        <v>0.13</v>
      </c>
      <c r="H38" s="4">
        <f t="shared" si="0"/>
        <v>0.1053</v>
      </c>
      <c r="I38" s="4">
        <f t="shared" si="1"/>
        <v>0.1053</v>
      </c>
      <c r="J38" s="3" t="s">
        <v>14</v>
      </c>
      <c r="K38" s="3" t="s">
        <v>16</v>
      </c>
    </row>
    <row r="39" spans="1:11" x14ac:dyDescent="0.2">
      <c r="A39" s="2">
        <v>37</v>
      </c>
      <c r="B39" s="3" t="s">
        <v>470</v>
      </c>
      <c r="C39" s="3" t="s">
        <v>471</v>
      </c>
      <c r="D39" s="3" t="s">
        <v>472</v>
      </c>
      <c r="E39" s="3" t="s">
        <v>13</v>
      </c>
      <c r="F39" s="2">
        <v>4</v>
      </c>
      <c r="G39" s="4">
        <v>0.13</v>
      </c>
      <c r="H39" s="4">
        <f t="shared" si="0"/>
        <v>0.1053</v>
      </c>
      <c r="I39" s="4">
        <f t="shared" si="1"/>
        <v>0.42120000000000002</v>
      </c>
      <c r="J39" s="3" t="s">
        <v>14</v>
      </c>
      <c r="K39" s="3" t="s">
        <v>16</v>
      </c>
    </row>
    <row r="40" spans="1:11" x14ac:dyDescent="0.2">
      <c r="A40" s="2">
        <v>38</v>
      </c>
      <c r="B40" s="3" t="s">
        <v>473</v>
      </c>
      <c r="C40" s="3" t="s">
        <v>474</v>
      </c>
      <c r="D40" s="3" t="s">
        <v>475</v>
      </c>
      <c r="E40" s="3" t="s">
        <v>13</v>
      </c>
      <c r="F40" s="2">
        <v>1</v>
      </c>
      <c r="G40" s="4">
        <v>0.13</v>
      </c>
      <c r="H40" s="4">
        <f t="shared" si="0"/>
        <v>0.1053</v>
      </c>
      <c r="I40" s="4">
        <f t="shared" si="1"/>
        <v>0.1053</v>
      </c>
      <c r="J40" s="3" t="s">
        <v>14</v>
      </c>
      <c r="K40" s="3" t="s">
        <v>16</v>
      </c>
    </row>
    <row r="41" spans="1:11" x14ac:dyDescent="0.2">
      <c r="A41" s="2">
        <v>39</v>
      </c>
      <c r="B41" s="3" t="s">
        <v>476</v>
      </c>
      <c r="C41" s="3" t="s">
        <v>477</v>
      </c>
      <c r="D41" s="3" t="s">
        <v>478</v>
      </c>
      <c r="E41" s="3" t="s">
        <v>13</v>
      </c>
      <c r="F41" s="2">
        <v>6</v>
      </c>
      <c r="G41" s="4">
        <v>0.13</v>
      </c>
      <c r="H41" s="4">
        <f t="shared" si="0"/>
        <v>0.1053</v>
      </c>
      <c r="I41" s="4">
        <f t="shared" si="1"/>
        <v>0.63180000000000003</v>
      </c>
      <c r="J41" s="3" t="s">
        <v>14</v>
      </c>
      <c r="K41" s="3" t="s">
        <v>16</v>
      </c>
    </row>
    <row r="42" spans="1:11" x14ac:dyDescent="0.2">
      <c r="A42" s="2">
        <v>40</v>
      </c>
      <c r="B42" s="3" t="s">
        <v>479</v>
      </c>
      <c r="C42" s="3" t="s">
        <v>480</v>
      </c>
      <c r="D42" s="3" t="s">
        <v>481</v>
      </c>
      <c r="E42" s="3" t="s">
        <v>13</v>
      </c>
      <c r="F42" s="2">
        <v>1</v>
      </c>
      <c r="G42" s="4">
        <v>0.13</v>
      </c>
      <c r="H42" s="4">
        <f t="shared" si="0"/>
        <v>0.1053</v>
      </c>
      <c r="I42" s="4">
        <f t="shared" si="1"/>
        <v>0.1053</v>
      </c>
      <c r="J42" s="3" t="s">
        <v>14</v>
      </c>
      <c r="K42" s="3" t="s">
        <v>16</v>
      </c>
    </row>
    <row r="43" spans="1:11" x14ac:dyDescent="0.2">
      <c r="A43" s="2">
        <v>41</v>
      </c>
      <c r="B43" s="3" t="s">
        <v>482</v>
      </c>
      <c r="C43" s="3" t="s">
        <v>483</v>
      </c>
      <c r="D43" s="3" t="s">
        <v>484</v>
      </c>
      <c r="E43" s="3" t="s">
        <v>13</v>
      </c>
      <c r="F43" s="2">
        <v>8</v>
      </c>
      <c r="G43" s="4">
        <v>0.13</v>
      </c>
      <c r="H43" s="4">
        <f t="shared" si="0"/>
        <v>0.1053</v>
      </c>
      <c r="I43" s="4">
        <f t="shared" si="1"/>
        <v>0.84240000000000004</v>
      </c>
      <c r="J43" s="3" t="s">
        <v>14</v>
      </c>
      <c r="K43" s="3" t="s">
        <v>16</v>
      </c>
    </row>
    <row r="44" spans="1:11" x14ac:dyDescent="0.2">
      <c r="A44" s="2">
        <v>42</v>
      </c>
      <c r="B44" s="3" t="s">
        <v>485</v>
      </c>
      <c r="C44" s="3" t="s">
        <v>486</v>
      </c>
      <c r="D44" s="3" t="s">
        <v>487</v>
      </c>
      <c r="E44" s="3" t="s">
        <v>13</v>
      </c>
      <c r="F44" s="2">
        <v>3</v>
      </c>
      <c r="G44" s="4">
        <v>0.13</v>
      </c>
      <c r="H44" s="4">
        <f t="shared" si="0"/>
        <v>0.1053</v>
      </c>
      <c r="I44" s="4">
        <f t="shared" si="1"/>
        <v>0.31590000000000001</v>
      </c>
      <c r="J44" s="3" t="s">
        <v>14</v>
      </c>
      <c r="K44" s="3" t="s">
        <v>16</v>
      </c>
    </row>
    <row r="45" spans="1:11" x14ac:dyDescent="0.2">
      <c r="A45" s="2">
        <v>43</v>
      </c>
      <c r="B45" s="3" t="s">
        <v>488</v>
      </c>
      <c r="C45" s="3" t="s">
        <v>489</v>
      </c>
      <c r="D45" s="3" t="s">
        <v>490</v>
      </c>
      <c r="E45" s="3" t="s">
        <v>13</v>
      </c>
      <c r="F45" s="2">
        <v>3</v>
      </c>
      <c r="G45" s="4">
        <v>0.13</v>
      </c>
      <c r="H45" s="4">
        <f t="shared" si="0"/>
        <v>0.1053</v>
      </c>
      <c r="I45" s="4">
        <f t="shared" si="1"/>
        <v>0.31590000000000001</v>
      </c>
      <c r="J45" s="3" t="s">
        <v>14</v>
      </c>
      <c r="K45" s="3" t="s">
        <v>16</v>
      </c>
    </row>
    <row r="46" spans="1:11" x14ac:dyDescent="0.2">
      <c r="A46" s="2">
        <v>44</v>
      </c>
      <c r="B46" s="3" t="s">
        <v>491</v>
      </c>
      <c r="C46" s="3" t="s">
        <v>492</v>
      </c>
      <c r="D46" s="3" t="s">
        <v>493</v>
      </c>
      <c r="E46" s="3" t="s">
        <v>13</v>
      </c>
      <c r="F46" s="2">
        <v>6</v>
      </c>
      <c r="G46" s="4">
        <v>0.13</v>
      </c>
      <c r="H46" s="4">
        <f t="shared" si="0"/>
        <v>0.1053</v>
      </c>
      <c r="I46" s="4">
        <f t="shared" si="1"/>
        <v>0.63180000000000003</v>
      </c>
      <c r="J46" s="3" t="s">
        <v>14</v>
      </c>
      <c r="K46" s="3" t="s">
        <v>16</v>
      </c>
    </row>
    <row r="47" spans="1:11" x14ac:dyDescent="0.2">
      <c r="A47" s="2">
        <v>45</v>
      </c>
      <c r="B47" s="3" t="s">
        <v>494</v>
      </c>
      <c r="C47" s="3" t="s">
        <v>495</v>
      </c>
      <c r="D47" s="3" t="s">
        <v>496</v>
      </c>
      <c r="E47" s="3" t="s">
        <v>13</v>
      </c>
      <c r="F47" s="2">
        <v>4</v>
      </c>
      <c r="G47" s="4">
        <v>0.13</v>
      </c>
      <c r="H47" s="4">
        <f t="shared" si="0"/>
        <v>0.1053</v>
      </c>
      <c r="I47" s="4">
        <f t="shared" si="1"/>
        <v>0.42120000000000002</v>
      </c>
      <c r="J47" s="3" t="s">
        <v>14</v>
      </c>
      <c r="K47" s="3" t="s">
        <v>16</v>
      </c>
    </row>
    <row r="48" spans="1:11" x14ac:dyDescent="0.2">
      <c r="A48" s="2">
        <v>46</v>
      </c>
      <c r="B48" s="3" t="s">
        <v>497</v>
      </c>
      <c r="C48" s="3" t="s">
        <v>498</v>
      </c>
      <c r="D48" s="3" t="s">
        <v>499</v>
      </c>
      <c r="E48" s="3" t="s">
        <v>13</v>
      </c>
      <c r="F48" s="2">
        <v>2</v>
      </c>
      <c r="G48" s="4">
        <v>0.13</v>
      </c>
      <c r="H48" s="4">
        <f t="shared" si="0"/>
        <v>0.1053</v>
      </c>
      <c r="I48" s="4">
        <f t="shared" si="1"/>
        <v>0.21060000000000001</v>
      </c>
      <c r="J48" s="3" t="s">
        <v>14</v>
      </c>
      <c r="K48" s="3" t="s">
        <v>16</v>
      </c>
    </row>
    <row r="49" spans="1:11" x14ac:dyDescent="0.2">
      <c r="A49" s="2">
        <v>47</v>
      </c>
      <c r="B49" s="3" t="s">
        <v>500</v>
      </c>
      <c r="C49" s="3" t="s">
        <v>501</v>
      </c>
      <c r="D49" s="3" t="s">
        <v>502</v>
      </c>
      <c r="E49" s="3" t="s">
        <v>13</v>
      </c>
      <c r="F49" s="2">
        <v>2</v>
      </c>
      <c r="G49" s="4">
        <v>0.13</v>
      </c>
      <c r="H49" s="4">
        <f t="shared" si="0"/>
        <v>0.1053</v>
      </c>
      <c r="I49" s="4">
        <f t="shared" si="1"/>
        <v>0.21060000000000001</v>
      </c>
      <c r="J49" s="3" t="s">
        <v>14</v>
      </c>
      <c r="K49" s="3" t="s">
        <v>62</v>
      </c>
    </row>
    <row r="50" spans="1:11" x14ac:dyDescent="0.2">
      <c r="A50" s="2">
        <v>48</v>
      </c>
      <c r="B50" s="3" t="s">
        <v>503</v>
      </c>
      <c r="C50" s="3" t="s">
        <v>504</v>
      </c>
      <c r="D50" s="3" t="s">
        <v>505</v>
      </c>
      <c r="E50" s="3" t="s">
        <v>13</v>
      </c>
      <c r="F50" s="2">
        <v>2</v>
      </c>
      <c r="G50" s="4">
        <v>0.13</v>
      </c>
      <c r="H50" s="4">
        <f t="shared" si="0"/>
        <v>0.1053</v>
      </c>
      <c r="I50" s="4">
        <f t="shared" si="1"/>
        <v>0.21060000000000001</v>
      </c>
      <c r="J50" s="3" t="s">
        <v>14</v>
      </c>
      <c r="K50" s="3" t="s">
        <v>16</v>
      </c>
    </row>
    <row r="51" spans="1:11" x14ac:dyDescent="0.2">
      <c r="A51" s="2">
        <v>49</v>
      </c>
      <c r="B51" s="3" t="s">
        <v>506</v>
      </c>
      <c r="C51" s="3" t="s">
        <v>507</v>
      </c>
      <c r="D51" s="3" t="s">
        <v>508</v>
      </c>
      <c r="E51" s="3" t="s">
        <v>13</v>
      </c>
      <c r="F51" s="2">
        <v>3</v>
      </c>
      <c r="G51" s="4">
        <v>0.13</v>
      </c>
      <c r="H51" s="4">
        <f t="shared" si="0"/>
        <v>0.1053</v>
      </c>
      <c r="I51" s="4">
        <f t="shared" si="1"/>
        <v>0.31590000000000001</v>
      </c>
      <c r="J51" s="3" t="s">
        <v>14</v>
      </c>
      <c r="K51" s="3" t="s">
        <v>16</v>
      </c>
    </row>
    <row r="52" spans="1:11" x14ac:dyDescent="0.2">
      <c r="A52" s="2">
        <v>50</v>
      </c>
      <c r="B52" s="3" t="s">
        <v>509</v>
      </c>
      <c r="C52" s="3" t="s">
        <v>510</v>
      </c>
      <c r="D52" s="3" t="s">
        <v>511</v>
      </c>
      <c r="E52" s="3" t="s">
        <v>13</v>
      </c>
      <c r="F52" s="2">
        <v>1</v>
      </c>
      <c r="G52" s="4">
        <v>0.13</v>
      </c>
      <c r="H52" s="4">
        <f t="shared" si="0"/>
        <v>0.1053</v>
      </c>
      <c r="I52" s="4">
        <f t="shared" si="1"/>
        <v>0.1053</v>
      </c>
      <c r="J52" s="3" t="s">
        <v>14</v>
      </c>
      <c r="K52" s="3" t="s">
        <v>16</v>
      </c>
    </row>
    <row r="53" spans="1:11" x14ac:dyDescent="0.2">
      <c r="A53" s="2">
        <v>51</v>
      </c>
      <c r="B53" s="3" t="s">
        <v>512</v>
      </c>
      <c r="C53" s="3" t="s">
        <v>513</v>
      </c>
      <c r="D53" s="3" t="s">
        <v>514</v>
      </c>
      <c r="E53" s="3" t="s">
        <v>13</v>
      </c>
      <c r="F53" s="2">
        <v>1</v>
      </c>
      <c r="G53" s="4">
        <v>0.13</v>
      </c>
      <c r="H53" s="4">
        <f t="shared" si="0"/>
        <v>0.1053</v>
      </c>
      <c r="I53" s="4">
        <f t="shared" si="1"/>
        <v>0.1053</v>
      </c>
      <c r="J53" s="3" t="s">
        <v>14</v>
      </c>
      <c r="K53" s="3" t="s">
        <v>16</v>
      </c>
    </row>
    <row r="54" spans="1:11" x14ac:dyDescent="0.2">
      <c r="A54" s="2">
        <v>52</v>
      </c>
      <c r="B54" s="3" t="s">
        <v>515</v>
      </c>
      <c r="C54" s="3" t="s">
        <v>516</v>
      </c>
      <c r="D54" s="3" t="s">
        <v>517</v>
      </c>
      <c r="E54" s="3" t="s">
        <v>13</v>
      </c>
      <c r="F54" s="2">
        <v>1</v>
      </c>
      <c r="G54" s="4">
        <v>0.13</v>
      </c>
      <c r="H54" s="4">
        <f t="shared" si="0"/>
        <v>0.1053</v>
      </c>
      <c r="I54" s="4">
        <f t="shared" si="1"/>
        <v>0.1053</v>
      </c>
      <c r="J54" s="3" t="s">
        <v>14</v>
      </c>
      <c r="K54" s="3" t="s">
        <v>62</v>
      </c>
    </row>
    <row r="55" spans="1:11" x14ac:dyDescent="0.2">
      <c r="A55" s="2">
        <v>53</v>
      </c>
      <c r="B55" s="3" t="s">
        <v>518</v>
      </c>
      <c r="C55" s="3" t="s">
        <v>519</v>
      </c>
      <c r="D55" s="3" t="s">
        <v>520</v>
      </c>
      <c r="E55" s="3" t="s">
        <v>13</v>
      </c>
      <c r="F55" s="2">
        <v>2</v>
      </c>
      <c r="G55" s="4">
        <v>0.13</v>
      </c>
      <c r="H55" s="4">
        <f t="shared" si="0"/>
        <v>0.1053</v>
      </c>
      <c r="I55" s="4">
        <f t="shared" si="1"/>
        <v>0.21060000000000001</v>
      </c>
      <c r="J55" s="3" t="s">
        <v>14</v>
      </c>
      <c r="K55" s="3" t="s">
        <v>16</v>
      </c>
    </row>
    <row r="56" spans="1:11" x14ac:dyDescent="0.2">
      <c r="A56" s="2">
        <v>54</v>
      </c>
      <c r="B56" s="3" t="s">
        <v>521</v>
      </c>
      <c r="C56" s="3" t="s">
        <v>522</v>
      </c>
      <c r="D56" s="3" t="s">
        <v>523</v>
      </c>
      <c r="E56" s="3" t="s">
        <v>13</v>
      </c>
      <c r="F56" s="2">
        <v>1</v>
      </c>
      <c r="G56" s="4">
        <v>0.13</v>
      </c>
      <c r="H56" s="4">
        <f t="shared" si="0"/>
        <v>0.1053</v>
      </c>
      <c r="I56" s="4">
        <f t="shared" si="1"/>
        <v>0.1053</v>
      </c>
      <c r="J56" s="3" t="s">
        <v>14</v>
      </c>
      <c r="K56" s="3" t="s">
        <v>16</v>
      </c>
    </row>
    <row r="57" spans="1:11" x14ac:dyDescent="0.2">
      <c r="A57" s="2">
        <v>55</v>
      </c>
      <c r="B57" s="3" t="s">
        <v>524</v>
      </c>
      <c r="C57" s="3" t="s">
        <v>525</v>
      </c>
      <c r="D57" s="3" t="s">
        <v>526</v>
      </c>
      <c r="E57" s="3" t="s">
        <v>13</v>
      </c>
      <c r="F57" s="2">
        <v>2</v>
      </c>
      <c r="G57" s="4">
        <v>0.13</v>
      </c>
      <c r="H57" s="4">
        <f t="shared" si="0"/>
        <v>0.1053</v>
      </c>
      <c r="I57" s="4">
        <f t="shared" si="1"/>
        <v>0.21060000000000001</v>
      </c>
      <c r="J57" s="3" t="s">
        <v>14</v>
      </c>
      <c r="K57" s="3" t="s">
        <v>16</v>
      </c>
    </row>
    <row r="58" spans="1:11" x14ac:dyDescent="0.2">
      <c r="A58" s="2">
        <v>56</v>
      </c>
      <c r="B58" s="3" t="s">
        <v>527</v>
      </c>
      <c r="C58" s="3" t="s">
        <v>528</v>
      </c>
      <c r="D58" s="3" t="s">
        <v>529</v>
      </c>
      <c r="E58" s="3" t="s">
        <v>13</v>
      </c>
      <c r="F58" s="2">
        <v>1</v>
      </c>
      <c r="G58" s="4">
        <v>0.13</v>
      </c>
      <c r="H58" s="4">
        <f t="shared" si="0"/>
        <v>0.1053</v>
      </c>
      <c r="I58" s="4">
        <f t="shared" si="1"/>
        <v>0.1053</v>
      </c>
      <c r="J58" s="3" t="s">
        <v>14</v>
      </c>
      <c r="K58" s="3" t="s">
        <v>62</v>
      </c>
    </row>
    <row r="59" spans="1:11" x14ac:dyDescent="0.2">
      <c r="A59" s="2">
        <v>57</v>
      </c>
      <c r="B59" s="3" t="s">
        <v>530</v>
      </c>
      <c r="C59" s="3" t="s">
        <v>531</v>
      </c>
      <c r="D59" s="3" t="s">
        <v>532</v>
      </c>
      <c r="E59" s="3" t="s">
        <v>13</v>
      </c>
      <c r="F59" s="2">
        <v>1</v>
      </c>
      <c r="G59" s="4">
        <v>0.13</v>
      </c>
      <c r="H59" s="4">
        <f t="shared" si="0"/>
        <v>0.1053</v>
      </c>
      <c r="I59" s="4">
        <f t="shared" si="1"/>
        <v>0.1053</v>
      </c>
      <c r="J59" s="3" t="s">
        <v>14</v>
      </c>
      <c r="K59" s="3" t="s">
        <v>62</v>
      </c>
    </row>
    <row r="60" spans="1:11" x14ac:dyDescent="0.2">
      <c r="A60" s="2">
        <v>58</v>
      </c>
      <c r="B60" s="3" t="s">
        <v>533</v>
      </c>
      <c r="C60" s="3" t="s">
        <v>534</v>
      </c>
      <c r="D60" s="3" t="s">
        <v>535</v>
      </c>
      <c r="E60" s="3" t="s">
        <v>13</v>
      </c>
      <c r="F60" s="2">
        <v>1</v>
      </c>
      <c r="G60" s="4">
        <v>0.13</v>
      </c>
      <c r="H60" s="4">
        <f t="shared" si="0"/>
        <v>0.1053</v>
      </c>
      <c r="I60" s="4">
        <f t="shared" si="1"/>
        <v>0.1053</v>
      </c>
      <c r="J60" s="3" t="s">
        <v>14</v>
      </c>
      <c r="K60" s="3" t="s">
        <v>62</v>
      </c>
    </row>
    <row r="61" spans="1:11" x14ac:dyDescent="0.2">
      <c r="A61" s="2">
        <v>59</v>
      </c>
      <c r="B61" s="3" t="s">
        <v>536</v>
      </c>
      <c r="C61" s="3" t="s">
        <v>537</v>
      </c>
      <c r="D61" s="3" t="s">
        <v>538</v>
      </c>
      <c r="E61" s="3" t="s">
        <v>13</v>
      </c>
      <c r="F61" s="2">
        <v>1</v>
      </c>
      <c r="G61" s="4">
        <v>0.13</v>
      </c>
      <c r="H61" s="4">
        <f t="shared" si="0"/>
        <v>0.1053</v>
      </c>
      <c r="I61" s="4">
        <f t="shared" si="1"/>
        <v>0.1053</v>
      </c>
      <c r="J61" s="3" t="s">
        <v>14</v>
      </c>
      <c r="K61" s="3" t="s">
        <v>62</v>
      </c>
    </row>
    <row r="62" spans="1:11" x14ac:dyDescent="0.2">
      <c r="A62" s="2">
        <v>60</v>
      </c>
      <c r="B62" s="3" t="s">
        <v>539</v>
      </c>
      <c r="C62" s="3" t="s">
        <v>540</v>
      </c>
      <c r="D62" s="3" t="s">
        <v>541</v>
      </c>
      <c r="E62" s="3" t="s">
        <v>13</v>
      </c>
      <c r="F62" s="2">
        <v>1</v>
      </c>
      <c r="G62" s="4">
        <v>18.18</v>
      </c>
      <c r="H62" s="4">
        <f t="shared" si="0"/>
        <v>14.725800000000001</v>
      </c>
      <c r="I62" s="4">
        <f t="shared" si="1"/>
        <v>14.725800000000001</v>
      </c>
      <c r="J62" s="3" t="s">
        <v>14</v>
      </c>
      <c r="K62" s="3" t="s">
        <v>16</v>
      </c>
    </row>
    <row r="63" spans="1:11" x14ac:dyDescent="0.2">
      <c r="A63" s="2">
        <v>61</v>
      </c>
      <c r="B63" s="3" t="s">
        <v>542</v>
      </c>
      <c r="C63" s="3" t="s">
        <v>543</v>
      </c>
      <c r="D63" s="3" t="s">
        <v>544</v>
      </c>
      <c r="E63" s="3" t="s">
        <v>13</v>
      </c>
      <c r="F63" s="2">
        <v>1</v>
      </c>
      <c r="G63" s="4">
        <v>18.18</v>
      </c>
      <c r="H63" s="4">
        <f t="shared" si="0"/>
        <v>14.725800000000001</v>
      </c>
      <c r="I63" s="4">
        <f t="shared" si="1"/>
        <v>14.725800000000001</v>
      </c>
      <c r="J63" s="3" t="s">
        <v>14</v>
      </c>
      <c r="K63" s="3" t="s">
        <v>16</v>
      </c>
    </row>
    <row r="64" spans="1:11" x14ac:dyDescent="0.2">
      <c r="A64" s="2">
        <v>62</v>
      </c>
      <c r="B64" s="3" t="s">
        <v>545</v>
      </c>
      <c r="C64" s="3" t="s">
        <v>546</v>
      </c>
      <c r="D64" s="3" t="s">
        <v>547</v>
      </c>
      <c r="E64" s="3" t="s">
        <v>13</v>
      </c>
      <c r="F64" s="2">
        <v>3</v>
      </c>
      <c r="G64" s="4">
        <v>0.13</v>
      </c>
      <c r="H64" s="4">
        <f t="shared" si="0"/>
        <v>0.1053</v>
      </c>
      <c r="I64" s="4">
        <f t="shared" si="1"/>
        <v>0.31590000000000001</v>
      </c>
      <c r="J64" s="3" t="s">
        <v>14</v>
      </c>
      <c r="K64" s="3" t="s">
        <v>16</v>
      </c>
    </row>
    <row r="65" spans="1:11" x14ac:dyDescent="0.2">
      <c r="A65" s="2">
        <v>63</v>
      </c>
      <c r="B65" s="3" t="s">
        <v>548</v>
      </c>
      <c r="C65" s="3" t="s">
        <v>549</v>
      </c>
      <c r="D65" s="3" t="s">
        <v>550</v>
      </c>
      <c r="E65" s="3" t="s">
        <v>13</v>
      </c>
      <c r="F65" s="2">
        <v>1</v>
      </c>
      <c r="G65" s="4">
        <v>0.13</v>
      </c>
      <c r="H65" s="4">
        <f t="shared" si="0"/>
        <v>0.1053</v>
      </c>
      <c r="I65" s="4">
        <f t="shared" si="1"/>
        <v>0.1053</v>
      </c>
      <c r="J65" s="3" t="s">
        <v>14</v>
      </c>
      <c r="K65" s="3" t="s">
        <v>16</v>
      </c>
    </row>
    <row r="66" spans="1:11" x14ac:dyDescent="0.2">
      <c r="A66" s="2">
        <v>64</v>
      </c>
      <c r="B66" s="3" t="s">
        <v>551</v>
      </c>
      <c r="C66" s="3" t="s">
        <v>552</v>
      </c>
      <c r="D66" s="3" t="s">
        <v>553</v>
      </c>
      <c r="E66" s="3" t="s">
        <v>13</v>
      </c>
      <c r="F66" s="2">
        <v>1</v>
      </c>
      <c r="G66" s="4">
        <v>0.13</v>
      </c>
      <c r="H66" s="4">
        <f t="shared" si="0"/>
        <v>0.1053</v>
      </c>
      <c r="I66" s="4">
        <f t="shared" si="1"/>
        <v>0.1053</v>
      </c>
      <c r="J66" s="3" t="s">
        <v>14</v>
      </c>
      <c r="K66" s="3" t="s">
        <v>16</v>
      </c>
    </row>
    <row r="67" spans="1:11" x14ac:dyDescent="0.2">
      <c r="A67" s="2">
        <v>65</v>
      </c>
      <c r="B67" s="3" t="s">
        <v>554</v>
      </c>
      <c r="C67" s="3" t="s">
        <v>555</v>
      </c>
      <c r="D67" s="3" t="s">
        <v>556</v>
      </c>
      <c r="E67" s="3" t="s">
        <v>13</v>
      </c>
      <c r="F67" s="2">
        <v>1</v>
      </c>
      <c r="G67" s="4">
        <v>0.13</v>
      </c>
      <c r="H67" s="4">
        <f t="shared" si="0"/>
        <v>0.1053</v>
      </c>
      <c r="I67" s="4">
        <f t="shared" si="1"/>
        <v>0.1053</v>
      </c>
      <c r="J67" s="3" t="s">
        <v>14</v>
      </c>
      <c r="K67" s="3" t="s">
        <v>16</v>
      </c>
    </row>
    <row r="68" spans="1:11" x14ac:dyDescent="0.2">
      <c r="A68" s="2">
        <v>66</v>
      </c>
      <c r="B68" s="3" t="s">
        <v>557</v>
      </c>
      <c r="C68" s="3" t="s">
        <v>558</v>
      </c>
      <c r="D68" s="3" t="s">
        <v>559</v>
      </c>
      <c r="E68" s="3" t="s">
        <v>13</v>
      </c>
      <c r="F68" s="2">
        <v>1</v>
      </c>
      <c r="G68" s="4">
        <v>0.13</v>
      </c>
      <c r="H68" s="4">
        <f t="shared" ref="H68:H94" si="2">G68*0.9*0.9</f>
        <v>0.1053</v>
      </c>
      <c r="I68" s="4">
        <f t="shared" ref="I68:I94" si="3">F68*H68</f>
        <v>0.1053</v>
      </c>
      <c r="J68" s="3" t="s">
        <v>14</v>
      </c>
      <c r="K68" s="3" t="s">
        <v>16</v>
      </c>
    </row>
    <row r="69" spans="1:11" x14ac:dyDescent="0.2">
      <c r="A69" s="2">
        <v>67</v>
      </c>
      <c r="B69" s="3" t="s">
        <v>560</v>
      </c>
      <c r="C69" s="3" t="s">
        <v>561</v>
      </c>
      <c r="D69" s="3" t="s">
        <v>562</v>
      </c>
      <c r="E69" s="3" t="s">
        <v>13</v>
      </c>
      <c r="F69" s="2">
        <v>1</v>
      </c>
      <c r="G69" s="4">
        <v>0.13</v>
      </c>
      <c r="H69" s="4">
        <f t="shared" si="2"/>
        <v>0.1053</v>
      </c>
      <c r="I69" s="4">
        <f t="shared" si="3"/>
        <v>0.1053</v>
      </c>
      <c r="J69" s="3" t="s">
        <v>14</v>
      </c>
      <c r="K69" s="3" t="s">
        <v>62</v>
      </c>
    </row>
    <row r="70" spans="1:11" x14ac:dyDescent="0.2">
      <c r="A70" s="2">
        <v>68</v>
      </c>
      <c r="B70" s="3" t="s">
        <v>563</v>
      </c>
      <c r="C70" s="3" t="s">
        <v>564</v>
      </c>
      <c r="D70" s="3" t="s">
        <v>565</v>
      </c>
      <c r="E70" s="3" t="s">
        <v>13</v>
      </c>
      <c r="F70" s="2">
        <v>3</v>
      </c>
      <c r="G70" s="4">
        <v>0.13</v>
      </c>
      <c r="H70" s="4">
        <f t="shared" si="2"/>
        <v>0.1053</v>
      </c>
      <c r="I70" s="4">
        <f t="shared" si="3"/>
        <v>0.31590000000000001</v>
      </c>
      <c r="J70" s="3" t="s">
        <v>14</v>
      </c>
      <c r="K70" s="3" t="s">
        <v>62</v>
      </c>
    </row>
    <row r="71" spans="1:11" x14ac:dyDescent="0.2">
      <c r="A71" s="2">
        <v>69</v>
      </c>
      <c r="B71" s="3" t="s">
        <v>566</v>
      </c>
      <c r="C71" s="3" t="s">
        <v>567</v>
      </c>
      <c r="D71" s="3" t="s">
        <v>568</v>
      </c>
      <c r="E71" s="3" t="s">
        <v>13</v>
      </c>
      <c r="F71" s="2">
        <v>2</v>
      </c>
      <c r="G71" s="4">
        <v>0.13</v>
      </c>
      <c r="H71" s="4">
        <f t="shared" si="2"/>
        <v>0.1053</v>
      </c>
      <c r="I71" s="4">
        <f t="shared" si="3"/>
        <v>0.21060000000000001</v>
      </c>
      <c r="J71" s="3" t="s">
        <v>107</v>
      </c>
      <c r="K71" s="3" t="s">
        <v>62</v>
      </c>
    </row>
    <row r="72" spans="1:11" x14ac:dyDescent="0.2">
      <c r="A72" s="2">
        <v>70</v>
      </c>
      <c r="B72" s="3" t="s">
        <v>569</v>
      </c>
      <c r="C72" s="3" t="s">
        <v>570</v>
      </c>
      <c r="D72" s="3" t="s">
        <v>571</v>
      </c>
      <c r="E72" s="3" t="s">
        <v>13</v>
      </c>
      <c r="F72" s="2">
        <v>2</v>
      </c>
      <c r="G72" s="4">
        <v>0.13</v>
      </c>
      <c r="H72" s="4">
        <f t="shared" si="2"/>
        <v>0.1053</v>
      </c>
      <c r="I72" s="4">
        <f t="shared" si="3"/>
        <v>0.21060000000000001</v>
      </c>
      <c r="J72" s="3" t="s">
        <v>14</v>
      </c>
      <c r="K72" s="3" t="s">
        <v>62</v>
      </c>
    </row>
    <row r="73" spans="1:11" x14ac:dyDescent="0.2">
      <c r="A73" s="2">
        <v>71</v>
      </c>
      <c r="B73" s="3" t="s">
        <v>572</v>
      </c>
      <c r="C73" s="3" t="s">
        <v>573</v>
      </c>
      <c r="D73" s="3" t="s">
        <v>574</v>
      </c>
      <c r="E73" s="3" t="s">
        <v>13</v>
      </c>
      <c r="F73" s="2">
        <v>1</v>
      </c>
      <c r="G73" s="4">
        <v>0.13</v>
      </c>
      <c r="H73" s="4">
        <f t="shared" si="2"/>
        <v>0.1053</v>
      </c>
      <c r="I73" s="4">
        <f t="shared" si="3"/>
        <v>0.1053</v>
      </c>
      <c r="J73" s="3" t="s">
        <v>14</v>
      </c>
      <c r="K73" s="3" t="s">
        <v>62</v>
      </c>
    </row>
    <row r="74" spans="1:11" x14ac:dyDescent="0.2">
      <c r="A74" s="2">
        <v>72</v>
      </c>
      <c r="B74" s="3" t="s">
        <v>575</v>
      </c>
      <c r="C74" s="3" t="s">
        <v>576</v>
      </c>
      <c r="D74" s="3" t="s">
        <v>577</v>
      </c>
      <c r="E74" s="3" t="s">
        <v>13</v>
      </c>
      <c r="F74" s="2">
        <v>3</v>
      </c>
      <c r="G74" s="4">
        <v>0.13</v>
      </c>
      <c r="H74" s="4">
        <f t="shared" si="2"/>
        <v>0.1053</v>
      </c>
      <c r="I74" s="4">
        <f t="shared" si="3"/>
        <v>0.31590000000000001</v>
      </c>
      <c r="J74" s="3" t="s">
        <v>14</v>
      </c>
      <c r="K74" s="3" t="s">
        <v>62</v>
      </c>
    </row>
    <row r="75" spans="1:11" x14ac:dyDescent="0.2">
      <c r="A75" s="2">
        <v>73</v>
      </c>
      <c r="B75" s="3" t="s">
        <v>578</v>
      </c>
      <c r="C75" s="3" t="s">
        <v>579</v>
      </c>
      <c r="D75" s="3" t="s">
        <v>580</v>
      </c>
      <c r="E75" s="3" t="s">
        <v>13</v>
      </c>
      <c r="F75" s="2">
        <v>2</v>
      </c>
      <c r="G75" s="4">
        <v>0.13</v>
      </c>
      <c r="H75" s="4">
        <f t="shared" si="2"/>
        <v>0.1053</v>
      </c>
      <c r="I75" s="4">
        <f t="shared" si="3"/>
        <v>0.21060000000000001</v>
      </c>
      <c r="J75" s="3" t="s">
        <v>107</v>
      </c>
      <c r="K75" s="3" t="s">
        <v>62</v>
      </c>
    </row>
    <row r="76" spans="1:11" x14ac:dyDescent="0.2">
      <c r="A76" s="2">
        <v>74</v>
      </c>
      <c r="B76" s="3" t="s">
        <v>581</v>
      </c>
      <c r="C76" s="3" t="s">
        <v>582</v>
      </c>
      <c r="D76" s="3" t="s">
        <v>583</v>
      </c>
      <c r="E76" s="3" t="s">
        <v>13</v>
      </c>
      <c r="F76" s="2">
        <v>1</v>
      </c>
      <c r="G76" s="4">
        <v>0.13</v>
      </c>
      <c r="H76" s="4">
        <f t="shared" si="2"/>
        <v>0.1053</v>
      </c>
      <c r="I76" s="4">
        <f t="shared" si="3"/>
        <v>0.1053</v>
      </c>
      <c r="J76" s="3" t="s">
        <v>14</v>
      </c>
      <c r="K76" s="3" t="s">
        <v>62</v>
      </c>
    </row>
    <row r="77" spans="1:11" x14ac:dyDescent="0.2">
      <c r="A77" s="2">
        <v>75</v>
      </c>
      <c r="B77" s="3" t="s">
        <v>584</v>
      </c>
      <c r="C77" s="3" t="s">
        <v>585</v>
      </c>
      <c r="D77" s="3" t="s">
        <v>586</v>
      </c>
      <c r="E77" s="3" t="s">
        <v>13</v>
      </c>
      <c r="F77" s="2">
        <v>1</v>
      </c>
      <c r="G77" s="4">
        <v>0.13</v>
      </c>
      <c r="H77" s="4">
        <f t="shared" si="2"/>
        <v>0.1053</v>
      </c>
      <c r="I77" s="4">
        <f t="shared" si="3"/>
        <v>0.1053</v>
      </c>
      <c r="J77" s="3" t="s">
        <v>14</v>
      </c>
      <c r="K77" s="3" t="s">
        <v>62</v>
      </c>
    </row>
    <row r="78" spans="1:11" x14ac:dyDescent="0.2">
      <c r="A78" s="2">
        <v>76</v>
      </c>
      <c r="B78" s="3" t="s">
        <v>587</v>
      </c>
      <c r="C78" s="3" t="s">
        <v>588</v>
      </c>
      <c r="D78" s="3" t="s">
        <v>589</v>
      </c>
      <c r="E78" s="3" t="s">
        <v>13</v>
      </c>
      <c r="F78" s="2">
        <v>1</v>
      </c>
      <c r="G78" s="4">
        <v>0.13</v>
      </c>
      <c r="H78" s="4">
        <f t="shared" si="2"/>
        <v>0.1053</v>
      </c>
      <c r="I78" s="4">
        <f t="shared" si="3"/>
        <v>0.1053</v>
      </c>
      <c r="J78" s="3" t="s">
        <v>14</v>
      </c>
      <c r="K78" s="3" t="s">
        <v>62</v>
      </c>
    </row>
    <row r="79" spans="1:11" x14ac:dyDescent="0.2">
      <c r="A79" s="2">
        <v>77</v>
      </c>
      <c r="B79" s="3" t="s">
        <v>590</v>
      </c>
      <c r="C79" s="3" t="s">
        <v>591</v>
      </c>
      <c r="D79" s="3" t="s">
        <v>592</v>
      </c>
      <c r="E79" s="3" t="s">
        <v>13</v>
      </c>
      <c r="F79" s="2">
        <v>1</v>
      </c>
      <c r="G79" s="4">
        <v>0.13</v>
      </c>
      <c r="H79" s="4">
        <f t="shared" si="2"/>
        <v>0.1053</v>
      </c>
      <c r="I79" s="4">
        <f t="shared" si="3"/>
        <v>0.1053</v>
      </c>
      <c r="J79" s="3" t="s">
        <v>14</v>
      </c>
      <c r="K79" s="3" t="s">
        <v>62</v>
      </c>
    </row>
    <row r="80" spans="1:11" x14ac:dyDescent="0.2">
      <c r="A80" s="2">
        <v>78</v>
      </c>
      <c r="B80" s="3" t="s">
        <v>593</v>
      </c>
      <c r="C80" s="3" t="s">
        <v>594</v>
      </c>
      <c r="D80" s="3" t="s">
        <v>595</v>
      </c>
      <c r="E80" s="3" t="s">
        <v>13</v>
      </c>
      <c r="F80" s="2">
        <v>2</v>
      </c>
      <c r="G80" s="4">
        <v>0.13</v>
      </c>
      <c r="H80" s="4">
        <f t="shared" si="2"/>
        <v>0.1053</v>
      </c>
      <c r="I80" s="4">
        <f t="shared" si="3"/>
        <v>0.21060000000000001</v>
      </c>
      <c r="J80" s="3" t="s">
        <v>14</v>
      </c>
      <c r="K80" s="3" t="s">
        <v>62</v>
      </c>
    </row>
    <row r="81" spans="1:11" x14ac:dyDescent="0.2">
      <c r="A81" s="2">
        <v>79</v>
      </c>
      <c r="B81" s="3" t="s">
        <v>596</v>
      </c>
      <c r="C81" s="3" t="s">
        <v>597</v>
      </c>
      <c r="D81" s="3" t="s">
        <v>598</v>
      </c>
      <c r="E81" s="3" t="s">
        <v>13</v>
      </c>
      <c r="F81" s="2">
        <v>2</v>
      </c>
      <c r="G81" s="4">
        <v>0.13</v>
      </c>
      <c r="H81" s="4">
        <f t="shared" si="2"/>
        <v>0.1053</v>
      </c>
      <c r="I81" s="4">
        <f t="shared" si="3"/>
        <v>0.21060000000000001</v>
      </c>
      <c r="J81" s="3" t="s">
        <v>14</v>
      </c>
      <c r="K81" s="3" t="s">
        <v>62</v>
      </c>
    </row>
    <row r="82" spans="1:11" x14ac:dyDescent="0.2">
      <c r="A82" s="2">
        <v>80</v>
      </c>
      <c r="B82" s="3" t="s">
        <v>599</v>
      </c>
      <c r="C82" s="3" t="s">
        <v>600</v>
      </c>
      <c r="D82" s="3" t="s">
        <v>601</v>
      </c>
      <c r="E82" s="3" t="s">
        <v>13</v>
      </c>
      <c r="F82" s="2">
        <v>3</v>
      </c>
      <c r="G82" s="4">
        <v>0.13</v>
      </c>
      <c r="H82" s="4">
        <f t="shared" si="2"/>
        <v>0.1053</v>
      </c>
      <c r="I82" s="4">
        <f t="shared" si="3"/>
        <v>0.31590000000000001</v>
      </c>
      <c r="J82" s="3" t="s">
        <v>107</v>
      </c>
      <c r="K82" s="3" t="s">
        <v>62</v>
      </c>
    </row>
    <row r="83" spans="1:11" x14ac:dyDescent="0.2">
      <c r="A83" s="2">
        <v>81</v>
      </c>
      <c r="B83" s="3" t="s">
        <v>602</v>
      </c>
      <c r="C83" s="3" t="s">
        <v>603</v>
      </c>
      <c r="D83" s="3" t="s">
        <v>604</v>
      </c>
      <c r="E83" s="3" t="s">
        <v>13</v>
      </c>
      <c r="F83" s="2">
        <v>1</v>
      </c>
      <c r="G83" s="4">
        <v>0.13</v>
      </c>
      <c r="H83" s="4">
        <f t="shared" si="2"/>
        <v>0.1053</v>
      </c>
      <c r="I83" s="4">
        <f t="shared" si="3"/>
        <v>0.1053</v>
      </c>
      <c r="J83" s="3" t="s">
        <v>107</v>
      </c>
      <c r="K83" s="3" t="s">
        <v>62</v>
      </c>
    </row>
    <row r="84" spans="1:11" x14ac:dyDescent="0.2">
      <c r="A84" s="2">
        <v>82</v>
      </c>
      <c r="B84" s="3" t="s">
        <v>605</v>
      </c>
      <c r="C84" s="3" t="s">
        <v>606</v>
      </c>
      <c r="D84" s="3" t="s">
        <v>607</v>
      </c>
      <c r="E84" s="3" t="s">
        <v>13</v>
      </c>
      <c r="F84" s="2">
        <v>2</v>
      </c>
      <c r="G84" s="4">
        <v>0.13</v>
      </c>
      <c r="H84" s="4">
        <f t="shared" si="2"/>
        <v>0.1053</v>
      </c>
      <c r="I84" s="4">
        <f t="shared" si="3"/>
        <v>0.21060000000000001</v>
      </c>
      <c r="J84" s="3" t="s">
        <v>107</v>
      </c>
      <c r="K84" s="3" t="s">
        <v>62</v>
      </c>
    </row>
    <row r="85" spans="1:11" x14ac:dyDescent="0.2">
      <c r="A85" s="2">
        <v>83</v>
      </c>
      <c r="B85" s="3" t="s">
        <v>608</v>
      </c>
      <c r="C85" s="3" t="s">
        <v>609</v>
      </c>
      <c r="D85" s="3" t="s">
        <v>610</v>
      </c>
      <c r="E85" s="3" t="s">
        <v>13</v>
      </c>
      <c r="F85" s="2">
        <v>2</v>
      </c>
      <c r="G85" s="4">
        <v>0.13</v>
      </c>
      <c r="H85" s="4">
        <f t="shared" si="2"/>
        <v>0.1053</v>
      </c>
      <c r="I85" s="4">
        <f t="shared" si="3"/>
        <v>0.21060000000000001</v>
      </c>
      <c r="J85" s="3" t="s">
        <v>107</v>
      </c>
      <c r="K85" s="3" t="s">
        <v>62</v>
      </c>
    </row>
    <row r="86" spans="1:11" x14ac:dyDescent="0.2">
      <c r="A86" s="2">
        <v>84</v>
      </c>
      <c r="B86" s="3" t="s">
        <v>611</v>
      </c>
      <c r="C86" s="3" t="s">
        <v>612</v>
      </c>
      <c r="D86" s="3" t="s">
        <v>613</v>
      </c>
      <c r="E86" s="3" t="s">
        <v>13</v>
      </c>
      <c r="F86" s="2">
        <v>1</v>
      </c>
      <c r="G86" s="4">
        <v>0.13</v>
      </c>
      <c r="H86" s="4">
        <f t="shared" si="2"/>
        <v>0.1053</v>
      </c>
      <c r="I86" s="4">
        <f t="shared" si="3"/>
        <v>0.1053</v>
      </c>
      <c r="J86" s="3" t="s">
        <v>107</v>
      </c>
      <c r="K86" s="3" t="s">
        <v>62</v>
      </c>
    </row>
    <row r="87" spans="1:11" x14ac:dyDescent="0.2">
      <c r="A87" s="2">
        <v>85</v>
      </c>
      <c r="B87" s="3" t="s">
        <v>614</v>
      </c>
      <c r="C87" s="3" t="s">
        <v>615</v>
      </c>
      <c r="D87" s="3" t="s">
        <v>616</v>
      </c>
      <c r="E87" s="3" t="s">
        <v>13</v>
      </c>
      <c r="F87" s="2">
        <v>1</v>
      </c>
      <c r="G87" s="4">
        <v>0.13</v>
      </c>
      <c r="H87" s="4">
        <f t="shared" si="2"/>
        <v>0.1053</v>
      </c>
      <c r="I87" s="4">
        <f t="shared" si="3"/>
        <v>0.1053</v>
      </c>
      <c r="J87" s="3" t="s">
        <v>107</v>
      </c>
      <c r="K87" s="3" t="s">
        <v>62</v>
      </c>
    </row>
    <row r="88" spans="1:11" x14ac:dyDescent="0.2">
      <c r="A88" s="2">
        <v>86</v>
      </c>
      <c r="B88" s="3" t="s">
        <v>617</v>
      </c>
      <c r="C88" s="3" t="s">
        <v>618</v>
      </c>
      <c r="D88" s="3" t="s">
        <v>619</v>
      </c>
      <c r="E88" s="3" t="s">
        <v>13</v>
      </c>
      <c r="F88" s="2">
        <v>1</v>
      </c>
      <c r="G88" s="4">
        <v>0.13</v>
      </c>
      <c r="H88" s="4">
        <f t="shared" si="2"/>
        <v>0.1053</v>
      </c>
      <c r="I88" s="4">
        <f t="shared" si="3"/>
        <v>0.1053</v>
      </c>
      <c r="J88" s="3" t="s">
        <v>107</v>
      </c>
      <c r="K88" s="3" t="s">
        <v>62</v>
      </c>
    </row>
    <row r="89" spans="1:11" x14ac:dyDescent="0.2">
      <c r="A89" s="2">
        <v>87</v>
      </c>
      <c r="B89" s="3" t="s">
        <v>620</v>
      </c>
      <c r="C89" s="3" t="s">
        <v>621</v>
      </c>
      <c r="D89" s="3" t="s">
        <v>622</v>
      </c>
      <c r="E89" s="3" t="s">
        <v>13</v>
      </c>
      <c r="F89" s="2">
        <v>1</v>
      </c>
      <c r="G89" s="4">
        <v>0.13</v>
      </c>
      <c r="H89" s="4">
        <f t="shared" si="2"/>
        <v>0.1053</v>
      </c>
      <c r="I89" s="4">
        <f t="shared" si="3"/>
        <v>0.1053</v>
      </c>
      <c r="J89" s="3" t="s">
        <v>14</v>
      </c>
      <c r="K89" s="3" t="s">
        <v>62</v>
      </c>
    </row>
    <row r="90" spans="1:11" x14ac:dyDescent="0.2">
      <c r="A90" s="2">
        <v>88</v>
      </c>
      <c r="B90" s="3" t="s">
        <v>623</v>
      </c>
      <c r="C90" s="3" t="s">
        <v>624</v>
      </c>
      <c r="D90" s="3" t="s">
        <v>625</v>
      </c>
      <c r="E90" s="3" t="s">
        <v>13</v>
      </c>
      <c r="F90" s="2">
        <v>1</v>
      </c>
      <c r="G90" s="4">
        <v>0.13</v>
      </c>
      <c r="H90" s="4">
        <f t="shared" si="2"/>
        <v>0.1053</v>
      </c>
      <c r="I90" s="4">
        <f t="shared" si="3"/>
        <v>0.1053</v>
      </c>
      <c r="J90" s="3" t="s">
        <v>14</v>
      </c>
      <c r="K90" s="3" t="s">
        <v>227</v>
      </c>
    </row>
    <row r="91" spans="1:11" x14ac:dyDescent="0.2">
      <c r="A91" s="2">
        <v>89</v>
      </c>
      <c r="B91" s="3" t="s">
        <v>626</v>
      </c>
      <c r="C91" s="3" t="s">
        <v>627</v>
      </c>
      <c r="D91" s="3" t="s">
        <v>628</v>
      </c>
      <c r="E91" s="3" t="s">
        <v>13</v>
      </c>
      <c r="F91" s="2">
        <v>1</v>
      </c>
      <c r="G91" s="4">
        <v>0.13</v>
      </c>
      <c r="H91" s="4">
        <f t="shared" si="2"/>
        <v>0.1053</v>
      </c>
      <c r="I91" s="4">
        <f t="shared" si="3"/>
        <v>0.1053</v>
      </c>
      <c r="J91" s="3" t="s">
        <v>14</v>
      </c>
      <c r="K91" s="3" t="s">
        <v>227</v>
      </c>
    </row>
    <row r="92" spans="1:11" x14ac:dyDescent="0.2">
      <c r="A92" s="2">
        <v>90</v>
      </c>
      <c r="B92" s="3" t="s">
        <v>629</v>
      </c>
      <c r="C92" s="3" t="s">
        <v>630</v>
      </c>
      <c r="D92" s="3" t="s">
        <v>631</v>
      </c>
      <c r="E92" s="3" t="s">
        <v>13</v>
      </c>
      <c r="F92" s="2">
        <v>1</v>
      </c>
      <c r="G92" s="4">
        <v>0.13</v>
      </c>
      <c r="H92" s="4">
        <f t="shared" si="2"/>
        <v>0.1053</v>
      </c>
      <c r="I92" s="4">
        <f t="shared" si="3"/>
        <v>0.1053</v>
      </c>
      <c r="J92" s="3" t="s">
        <v>14</v>
      </c>
      <c r="K92" s="3" t="s">
        <v>227</v>
      </c>
    </row>
    <row r="93" spans="1:11" x14ac:dyDescent="0.2">
      <c r="A93" s="2">
        <v>91</v>
      </c>
      <c r="B93" s="3" t="s">
        <v>632</v>
      </c>
      <c r="C93" s="3" t="s">
        <v>633</v>
      </c>
      <c r="D93" s="3" t="s">
        <v>634</v>
      </c>
      <c r="E93" s="3" t="s">
        <v>13</v>
      </c>
      <c r="F93" s="2">
        <v>2</v>
      </c>
      <c r="G93" s="4">
        <v>0.13</v>
      </c>
      <c r="H93" s="4">
        <f t="shared" si="2"/>
        <v>0.1053</v>
      </c>
      <c r="I93" s="4">
        <f t="shared" si="3"/>
        <v>0.21060000000000001</v>
      </c>
      <c r="J93" s="3" t="s">
        <v>14</v>
      </c>
      <c r="K93" s="3" t="s">
        <v>227</v>
      </c>
    </row>
    <row r="94" spans="1:11" x14ac:dyDescent="0.2">
      <c r="A94" s="2">
        <v>92</v>
      </c>
      <c r="B94" s="3" t="s">
        <v>635</v>
      </c>
      <c r="C94" s="3" t="s">
        <v>636</v>
      </c>
      <c r="D94" s="3" t="s">
        <v>637</v>
      </c>
      <c r="E94" s="3" t="s">
        <v>13</v>
      </c>
      <c r="F94" s="2">
        <v>1</v>
      </c>
      <c r="G94" s="4">
        <v>0.13</v>
      </c>
      <c r="H94" s="4">
        <f t="shared" si="2"/>
        <v>0.1053</v>
      </c>
      <c r="I94" s="4">
        <f t="shared" si="3"/>
        <v>0.1053</v>
      </c>
      <c r="J94" s="3" t="s">
        <v>14</v>
      </c>
      <c r="K94" s="3" t="s">
        <v>227</v>
      </c>
    </row>
    <row r="95" spans="1:11" x14ac:dyDescent="0.2">
      <c r="A95" s="2"/>
      <c r="B95" s="3" t="s">
        <v>181</v>
      </c>
      <c r="C95" s="2"/>
      <c r="D95" s="2"/>
      <c r="E95" s="2"/>
      <c r="F95" s="2">
        <v>172</v>
      </c>
      <c r="G95" s="4"/>
      <c r="H95" s="4">
        <f t="shared" ref="H95" si="4">G95*0.9</f>
        <v>0</v>
      </c>
      <c r="I95" s="4">
        <f>SUM(I3:I94)</f>
        <v>47.352599999999981</v>
      </c>
      <c r="J95" s="2"/>
      <c r="K95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DEC27-CDF6-0044-B663-1310F0202C96}">
  <dimension ref="A1:K130"/>
  <sheetViews>
    <sheetView workbookViewId="0">
      <selection activeCell="H3" sqref="H3:H12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638</v>
      </c>
      <c r="C3" s="3" t="s">
        <v>639</v>
      </c>
      <c r="D3" s="3" t="s">
        <v>640</v>
      </c>
      <c r="E3" s="3" t="s">
        <v>13</v>
      </c>
      <c r="F3" s="2">
        <v>2</v>
      </c>
      <c r="G3" s="4">
        <v>35.17</v>
      </c>
      <c r="H3" s="4">
        <f>G3*0.9*0.9</f>
        <v>28.487700000000004</v>
      </c>
      <c r="I3" s="4">
        <f>F3*H3</f>
        <v>56.975400000000008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641</v>
      </c>
      <c r="C4" s="3" t="s">
        <v>642</v>
      </c>
      <c r="D4" s="3" t="s">
        <v>643</v>
      </c>
      <c r="E4" s="3" t="s">
        <v>13</v>
      </c>
      <c r="F4" s="2">
        <v>2</v>
      </c>
      <c r="G4" s="4">
        <v>37.56</v>
      </c>
      <c r="H4" s="4">
        <f t="shared" ref="H4:H67" si="0">G4*0.9*0.9</f>
        <v>30.423600000000004</v>
      </c>
      <c r="I4" s="4">
        <f t="shared" ref="I4:I67" si="1">F4*H4</f>
        <v>60.847200000000008</v>
      </c>
      <c r="J4" s="3" t="s">
        <v>226</v>
      </c>
      <c r="K4" s="3" t="s">
        <v>62</v>
      </c>
    </row>
    <row r="5" spans="1:11" x14ac:dyDescent="0.2">
      <c r="A5" s="2">
        <v>3</v>
      </c>
      <c r="B5" s="3" t="s">
        <v>644</v>
      </c>
      <c r="C5" s="3" t="s">
        <v>645</v>
      </c>
      <c r="D5" s="3" t="s">
        <v>646</v>
      </c>
      <c r="E5" s="3" t="s">
        <v>13</v>
      </c>
      <c r="F5" s="2">
        <v>1</v>
      </c>
      <c r="G5" s="4">
        <v>35.17</v>
      </c>
      <c r="H5" s="4">
        <f t="shared" si="0"/>
        <v>28.487700000000004</v>
      </c>
      <c r="I5" s="4">
        <f t="shared" si="1"/>
        <v>28.487700000000004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647</v>
      </c>
      <c r="C6" s="3" t="s">
        <v>648</v>
      </c>
      <c r="D6" s="3" t="s">
        <v>649</v>
      </c>
      <c r="E6" s="3" t="s">
        <v>13</v>
      </c>
      <c r="F6" s="2">
        <v>1</v>
      </c>
      <c r="G6" s="4">
        <v>27.34</v>
      </c>
      <c r="H6" s="4">
        <f t="shared" si="0"/>
        <v>22.145400000000002</v>
      </c>
      <c r="I6" s="4">
        <f t="shared" si="1"/>
        <v>22.145400000000002</v>
      </c>
      <c r="J6" s="3" t="s">
        <v>226</v>
      </c>
      <c r="K6" s="3" t="s">
        <v>62</v>
      </c>
    </row>
    <row r="7" spans="1:11" x14ac:dyDescent="0.2">
      <c r="A7" s="2">
        <v>5</v>
      </c>
      <c r="B7" s="3" t="s">
        <v>650</v>
      </c>
      <c r="C7" s="3" t="s">
        <v>651</v>
      </c>
      <c r="D7" s="3" t="s">
        <v>652</v>
      </c>
      <c r="E7" s="3" t="s">
        <v>13</v>
      </c>
      <c r="F7" s="2">
        <v>2</v>
      </c>
      <c r="G7" s="4">
        <v>32.119999999999997</v>
      </c>
      <c r="H7" s="4">
        <f t="shared" si="0"/>
        <v>26.017199999999999</v>
      </c>
      <c r="I7" s="4">
        <f t="shared" si="1"/>
        <v>52.034399999999998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653</v>
      </c>
      <c r="C8" s="3" t="s">
        <v>654</v>
      </c>
      <c r="D8" s="3" t="s">
        <v>655</v>
      </c>
      <c r="E8" s="3" t="s">
        <v>13</v>
      </c>
      <c r="F8" s="2">
        <v>1</v>
      </c>
      <c r="G8" s="4">
        <v>34.51</v>
      </c>
      <c r="H8" s="4">
        <f t="shared" si="0"/>
        <v>27.953099999999999</v>
      </c>
      <c r="I8" s="4">
        <f t="shared" si="1"/>
        <v>27.953099999999999</v>
      </c>
      <c r="J8" s="3" t="s">
        <v>226</v>
      </c>
      <c r="K8" s="3" t="s">
        <v>62</v>
      </c>
    </row>
    <row r="9" spans="1:11" x14ac:dyDescent="0.2">
      <c r="A9" s="2">
        <v>7</v>
      </c>
      <c r="B9" s="3" t="s">
        <v>656</v>
      </c>
      <c r="C9" s="3" t="s">
        <v>657</v>
      </c>
      <c r="D9" s="3" t="s">
        <v>658</v>
      </c>
      <c r="E9" s="3" t="s">
        <v>13</v>
      </c>
      <c r="F9" s="2">
        <v>1</v>
      </c>
      <c r="G9" s="4">
        <v>27.34</v>
      </c>
      <c r="H9" s="4">
        <f t="shared" si="0"/>
        <v>22.145400000000002</v>
      </c>
      <c r="I9" s="4">
        <f t="shared" si="1"/>
        <v>22.145400000000002</v>
      </c>
      <c r="J9" s="3" t="s">
        <v>226</v>
      </c>
      <c r="K9" s="3" t="s">
        <v>62</v>
      </c>
    </row>
    <row r="10" spans="1:11" x14ac:dyDescent="0.2">
      <c r="A10" s="2">
        <v>8</v>
      </c>
      <c r="B10" s="3" t="s">
        <v>659</v>
      </c>
      <c r="C10" s="3" t="s">
        <v>660</v>
      </c>
      <c r="D10" s="3" t="s">
        <v>661</v>
      </c>
      <c r="E10" s="3" t="s">
        <v>13</v>
      </c>
      <c r="F10" s="2">
        <v>1</v>
      </c>
      <c r="G10" s="4">
        <v>25.88</v>
      </c>
      <c r="H10" s="4">
        <f t="shared" si="0"/>
        <v>20.962799999999998</v>
      </c>
      <c r="I10" s="4">
        <f t="shared" si="1"/>
        <v>20.962799999999998</v>
      </c>
      <c r="J10" s="3" t="s">
        <v>226</v>
      </c>
      <c r="K10" s="3" t="s">
        <v>62</v>
      </c>
    </row>
    <row r="11" spans="1:11" x14ac:dyDescent="0.2">
      <c r="A11" s="2">
        <v>9</v>
      </c>
      <c r="B11" s="3" t="s">
        <v>662</v>
      </c>
      <c r="C11" s="3" t="s">
        <v>663</v>
      </c>
      <c r="D11" s="3" t="s">
        <v>664</v>
      </c>
      <c r="E11" s="3" t="s">
        <v>13</v>
      </c>
      <c r="F11" s="2">
        <v>1</v>
      </c>
      <c r="G11" s="4">
        <v>33.58</v>
      </c>
      <c r="H11" s="4">
        <f t="shared" si="0"/>
        <v>27.1998</v>
      </c>
      <c r="I11" s="4">
        <f t="shared" si="1"/>
        <v>27.1998</v>
      </c>
      <c r="J11" s="2"/>
      <c r="K11" s="3" t="s">
        <v>62</v>
      </c>
    </row>
    <row r="12" spans="1:11" x14ac:dyDescent="0.2">
      <c r="A12" s="2">
        <v>10</v>
      </c>
      <c r="B12" s="3" t="s">
        <v>665</v>
      </c>
      <c r="C12" s="3" t="s">
        <v>666</v>
      </c>
      <c r="D12" s="3" t="s">
        <v>667</v>
      </c>
      <c r="E12" s="3" t="s">
        <v>13</v>
      </c>
      <c r="F12" s="2">
        <v>1</v>
      </c>
      <c r="G12" s="4">
        <v>0.13</v>
      </c>
      <c r="H12" s="4">
        <f t="shared" si="0"/>
        <v>0.1053</v>
      </c>
      <c r="I12" s="4">
        <f t="shared" si="1"/>
        <v>0.1053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668</v>
      </c>
      <c r="C13" s="3" t="s">
        <v>669</v>
      </c>
      <c r="D13" s="3" t="s">
        <v>670</v>
      </c>
      <c r="E13" s="3" t="s">
        <v>13</v>
      </c>
      <c r="F13" s="2">
        <v>1</v>
      </c>
      <c r="G13" s="4">
        <v>25.88</v>
      </c>
      <c r="H13" s="4">
        <f t="shared" si="0"/>
        <v>20.962799999999998</v>
      </c>
      <c r="I13" s="4">
        <f t="shared" si="1"/>
        <v>20.962799999999998</v>
      </c>
      <c r="J13" s="3" t="s">
        <v>14</v>
      </c>
      <c r="K13" s="3" t="s">
        <v>62</v>
      </c>
    </row>
    <row r="14" spans="1:11" x14ac:dyDescent="0.2">
      <c r="A14" s="2">
        <v>12</v>
      </c>
      <c r="B14" s="3" t="s">
        <v>671</v>
      </c>
      <c r="C14" s="3" t="s">
        <v>672</v>
      </c>
      <c r="D14" s="3" t="s">
        <v>673</v>
      </c>
      <c r="E14" s="3" t="s">
        <v>13</v>
      </c>
      <c r="F14" s="2">
        <v>1</v>
      </c>
      <c r="G14" s="4">
        <v>39.29</v>
      </c>
      <c r="H14" s="4">
        <f t="shared" si="0"/>
        <v>31.8249</v>
      </c>
      <c r="I14" s="4">
        <f t="shared" si="1"/>
        <v>31.8249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674</v>
      </c>
      <c r="C15" s="3" t="s">
        <v>675</v>
      </c>
      <c r="D15" s="3" t="s">
        <v>676</v>
      </c>
      <c r="E15" s="3" t="s">
        <v>13</v>
      </c>
      <c r="F15" s="2">
        <v>2</v>
      </c>
      <c r="G15" s="4">
        <v>27.34</v>
      </c>
      <c r="H15" s="4">
        <f t="shared" si="0"/>
        <v>22.145400000000002</v>
      </c>
      <c r="I15" s="4">
        <f t="shared" si="1"/>
        <v>44.290800000000004</v>
      </c>
      <c r="J15" s="3" t="s">
        <v>226</v>
      </c>
      <c r="K15" s="3" t="s">
        <v>62</v>
      </c>
    </row>
    <row r="16" spans="1:11" x14ac:dyDescent="0.2">
      <c r="A16" s="2">
        <v>14</v>
      </c>
      <c r="B16" s="3" t="s">
        <v>677</v>
      </c>
      <c r="C16" s="3" t="s">
        <v>678</v>
      </c>
      <c r="D16" s="3" t="s">
        <v>679</v>
      </c>
      <c r="E16" s="3" t="s">
        <v>13</v>
      </c>
      <c r="F16" s="2">
        <v>1</v>
      </c>
      <c r="G16" s="4">
        <v>27.34</v>
      </c>
      <c r="H16" s="4">
        <f t="shared" si="0"/>
        <v>22.145400000000002</v>
      </c>
      <c r="I16" s="4">
        <f t="shared" si="1"/>
        <v>22.145400000000002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680</v>
      </c>
      <c r="C17" s="3" t="s">
        <v>681</v>
      </c>
      <c r="D17" s="3" t="s">
        <v>682</v>
      </c>
      <c r="E17" s="3" t="s">
        <v>13</v>
      </c>
      <c r="F17" s="2">
        <v>2</v>
      </c>
      <c r="G17" s="4">
        <v>44.23</v>
      </c>
      <c r="H17" s="4">
        <f t="shared" si="0"/>
        <v>35.826299999999996</v>
      </c>
      <c r="I17" s="4">
        <f t="shared" si="1"/>
        <v>71.652599999999993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683</v>
      </c>
      <c r="C18" s="3" t="s">
        <v>684</v>
      </c>
      <c r="D18" s="3" t="s">
        <v>685</v>
      </c>
      <c r="E18" s="3" t="s">
        <v>13</v>
      </c>
      <c r="F18" s="2">
        <v>2</v>
      </c>
      <c r="G18" s="4">
        <v>44.23</v>
      </c>
      <c r="H18" s="4">
        <f t="shared" si="0"/>
        <v>35.826299999999996</v>
      </c>
      <c r="I18" s="4">
        <f t="shared" si="1"/>
        <v>71.652599999999993</v>
      </c>
      <c r="J18" s="3" t="s">
        <v>226</v>
      </c>
      <c r="K18" s="3" t="s">
        <v>62</v>
      </c>
    </row>
    <row r="19" spans="1:11" x14ac:dyDescent="0.2">
      <c r="A19" s="2">
        <v>17</v>
      </c>
      <c r="B19" s="3" t="s">
        <v>686</v>
      </c>
      <c r="C19" s="3" t="s">
        <v>687</v>
      </c>
      <c r="D19" s="3" t="s">
        <v>688</v>
      </c>
      <c r="E19" s="3" t="s">
        <v>13</v>
      </c>
      <c r="F19" s="2">
        <v>4</v>
      </c>
      <c r="G19" s="4">
        <v>44.23</v>
      </c>
      <c r="H19" s="4">
        <f t="shared" si="0"/>
        <v>35.826299999999996</v>
      </c>
      <c r="I19" s="4">
        <f t="shared" si="1"/>
        <v>143.30519999999999</v>
      </c>
      <c r="J19" s="3" t="s">
        <v>226</v>
      </c>
      <c r="K19" s="3" t="s">
        <v>62</v>
      </c>
    </row>
    <row r="20" spans="1:11" x14ac:dyDescent="0.2">
      <c r="A20" s="2">
        <v>18</v>
      </c>
      <c r="B20" s="3" t="s">
        <v>689</v>
      </c>
      <c r="C20" s="3" t="s">
        <v>690</v>
      </c>
      <c r="D20" s="3" t="s">
        <v>691</v>
      </c>
      <c r="E20" s="3" t="s">
        <v>13</v>
      </c>
      <c r="F20" s="2">
        <v>1</v>
      </c>
      <c r="G20" s="4">
        <v>44.23</v>
      </c>
      <c r="H20" s="4">
        <f t="shared" si="0"/>
        <v>35.826299999999996</v>
      </c>
      <c r="I20" s="4">
        <f t="shared" si="1"/>
        <v>35.826299999999996</v>
      </c>
      <c r="J20" s="3" t="s">
        <v>226</v>
      </c>
      <c r="K20" s="3" t="s">
        <v>62</v>
      </c>
    </row>
    <row r="21" spans="1:11" x14ac:dyDescent="0.2">
      <c r="A21" s="2">
        <v>19</v>
      </c>
      <c r="B21" s="3" t="s">
        <v>692</v>
      </c>
      <c r="C21" s="3" t="s">
        <v>693</v>
      </c>
      <c r="D21" s="3" t="s">
        <v>694</v>
      </c>
      <c r="E21" s="3" t="s">
        <v>13</v>
      </c>
      <c r="F21" s="2">
        <v>2</v>
      </c>
      <c r="G21" s="4">
        <v>34.15</v>
      </c>
      <c r="H21" s="4">
        <f t="shared" si="0"/>
        <v>27.6615</v>
      </c>
      <c r="I21" s="4">
        <f t="shared" si="1"/>
        <v>55.323</v>
      </c>
      <c r="J21" s="3" t="s">
        <v>14</v>
      </c>
      <c r="K21" s="3" t="s">
        <v>62</v>
      </c>
    </row>
    <row r="22" spans="1:11" x14ac:dyDescent="0.2">
      <c r="A22" s="2">
        <v>20</v>
      </c>
      <c r="B22" s="3" t="s">
        <v>695</v>
      </c>
      <c r="C22" s="3" t="s">
        <v>696</v>
      </c>
      <c r="D22" s="3" t="s">
        <v>697</v>
      </c>
      <c r="E22" s="3" t="s">
        <v>13</v>
      </c>
      <c r="F22" s="2">
        <v>4</v>
      </c>
      <c r="G22" s="4">
        <v>44.23</v>
      </c>
      <c r="H22" s="4">
        <f t="shared" si="0"/>
        <v>35.826299999999996</v>
      </c>
      <c r="I22" s="4">
        <f t="shared" si="1"/>
        <v>143.30519999999999</v>
      </c>
      <c r="J22" s="3" t="s">
        <v>226</v>
      </c>
      <c r="K22" s="3" t="s">
        <v>62</v>
      </c>
    </row>
    <row r="23" spans="1:11" x14ac:dyDescent="0.2">
      <c r="A23" s="2">
        <v>21</v>
      </c>
      <c r="B23" s="3" t="s">
        <v>698</v>
      </c>
      <c r="C23" s="3" t="s">
        <v>699</v>
      </c>
      <c r="D23" s="3" t="s">
        <v>700</v>
      </c>
      <c r="E23" s="3" t="s">
        <v>13</v>
      </c>
      <c r="F23" s="2">
        <v>3</v>
      </c>
      <c r="G23" s="4">
        <v>44.23</v>
      </c>
      <c r="H23" s="4">
        <f t="shared" si="0"/>
        <v>35.826299999999996</v>
      </c>
      <c r="I23" s="4">
        <f t="shared" si="1"/>
        <v>107.47889999999998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701</v>
      </c>
      <c r="C24" s="3" t="s">
        <v>702</v>
      </c>
      <c r="D24" s="3" t="s">
        <v>703</v>
      </c>
      <c r="E24" s="3" t="s">
        <v>13</v>
      </c>
      <c r="F24" s="2">
        <v>1</v>
      </c>
      <c r="G24" s="4">
        <v>34.130000000000003</v>
      </c>
      <c r="H24" s="4">
        <f t="shared" si="0"/>
        <v>27.645300000000002</v>
      </c>
      <c r="I24" s="4">
        <f t="shared" si="1"/>
        <v>27.645300000000002</v>
      </c>
      <c r="J24" s="3" t="s">
        <v>14</v>
      </c>
      <c r="K24" s="3" t="s">
        <v>62</v>
      </c>
    </row>
    <row r="25" spans="1:11" x14ac:dyDescent="0.2">
      <c r="A25" s="2">
        <v>23</v>
      </c>
      <c r="B25" s="3" t="s">
        <v>704</v>
      </c>
      <c r="C25" s="3" t="s">
        <v>705</v>
      </c>
      <c r="D25" s="3" t="s">
        <v>706</v>
      </c>
      <c r="E25" s="3" t="s">
        <v>13</v>
      </c>
      <c r="F25" s="2">
        <v>1</v>
      </c>
      <c r="G25" s="4">
        <v>34.130000000000003</v>
      </c>
      <c r="H25" s="4">
        <f t="shared" si="0"/>
        <v>27.645300000000002</v>
      </c>
      <c r="I25" s="4">
        <f t="shared" si="1"/>
        <v>27.645300000000002</v>
      </c>
      <c r="J25" s="3" t="s">
        <v>14</v>
      </c>
      <c r="K25" s="3" t="s">
        <v>62</v>
      </c>
    </row>
    <row r="26" spans="1:11" x14ac:dyDescent="0.2">
      <c r="A26" s="2">
        <v>24</v>
      </c>
      <c r="B26" s="3" t="s">
        <v>707</v>
      </c>
      <c r="C26" s="3" t="s">
        <v>708</v>
      </c>
      <c r="D26" s="3" t="s">
        <v>709</v>
      </c>
      <c r="E26" s="3" t="s">
        <v>13</v>
      </c>
      <c r="F26" s="2">
        <v>2</v>
      </c>
      <c r="G26" s="4">
        <v>34.130000000000003</v>
      </c>
      <c r="H26" s="4">
        <f t="shared" si="0"/>
        <v>27.645300000000002</v>
      </c>
      <c r="I26" s="4">
        <f t="shared" si="1"/>
        <v>55.290600000000005</v>
      </c>
      <c r="J26" s="3" t="s">
        <v>14</v>
      </c>
      <c r="K26" s="3" t="s">
        <v>62</v>
      </c>
    </row>
    <row r="27" spans="1:11" x14ac:dyDescent="0.2">
      <c r="A27" s="2">
        <v>25</v>
      </c>
      <c r="B27" s="3" t="s">
        <v>710</v>
      </c>
      <c r="C27" s="3" t="s">
        <v>711</v>
      </c>
      <c r="D27" s="3" t="s">
        <v>712</v>
      </c>
      <c r="E27" s="3" t="s">
        <v>13</v>
      </c>
      <c r="F27" s="2">
        <v>2</v>
      </c>
      <c r="G27" s="4">
        <v>0.13</v>
      </c>
      <c r="H27" s="4">
        <f t="shared" si="0"/>
        <v>0.1053</v>
      </c>
      <c r="I27" s="4">
        <f t="shared" si="1"/>
        <v>0.21060000000000001</v>
      </c>
      <c r="J27" s="3" t="s">
        <v>226</v>
      </c>
      <c r="K27" s="3" t="s">
        <v>62</v>
      </c>
    </row>
    <row r="28" spans="1:11" x14ac:dyDescent="0.2">
      <c r="A28" s="2">
        <v>26</v>
      </c>
      <c r="B28" s="3" t="s">
        <v>713</v>
      </c>
      <c r="C28" s="3" t="s">
        <v>714</v>
      </c>
      <c r="D28" s="3" t="s">
        <v>715</v>
      </c>
      <c r="E28" s="3" t="s">
        <v>13</v>
      </c>
      <c r="F28" s="2">
        <v>1</v>
      </c>
      <c r="G28" s="4">
        <v>0.13</v>
      </c>
      <c r="H28" s="4">
        <f t="shared" si="0"/>
        <v>0.1053</v>
      </c>
      <c r="I28" s="4">
        <f t="shared" si="1"/>
        <v>0.1053</v>
      </c>
      <c r="J28" s="3" t="s">
        <v>226</v>
      </c>
      <c r="K28" s="3" t="s">
        <v>62</v>
      </c>
    </row>
    <row r="29" spans="1:11" x14ac:dyDescent="0.2">
      <c r="A29" s="2">
        <v>27</v>
      </c>
      <c r="B29" s="3" t="s">
        <v>716</v>
      </c>
      <c r="C29" s="3" t="s">
        <v>717</v>
      </c>
      <c r="D29" s="3" t="s">
        <v>718</v>
      </c>
      <c r="E29" s="3" t="s">
        <v>13</v>
      </c>
      <c r="F29" s="2">
        <v>1</v>
      </c>
      <c r="G29" s="4">
        <v>0.13</v>
      </c>
      <c r="H29" s="4">
        <f t="shared" si="0"/>
        <v>0.1053</v>
      </c>
      <c r="I29" s="4">
        <f t="shared" si="1"/>
        <v>0.1053</v>
      </c>
      <c r="J29" s="3" t="s">
        <v>226</v>
      </c>
      <c r="K29" s="3" t="s">
        <v>62</v>
      </c>
    </row>
    <row r="30" spans="1:11" x14ac:dyDescent="0.2">
      <c r="A30" s="2">
        <v>28</v>
      </c>
      <c r="B30" s="3" t="s">
        <v>719</v>
      </c>
      <c r="C30" s="3" t="s">
        <v>720</v>
      </c>
      <c r="D30" s="3" t="s">
        <v>721</v>
      </c>
      <c r="E30" s="3" t="s">
        <v>13</v>
      </c>
      <c r="F30" s="2">
        <v>2</v>
      </c>
      <c r="G30" s="4">
        <v>35.17</v>
      </c>
      <c r="H30" s="4">
        <f t="shared" si="0"/>
        <v>28.487700000000004</v>
      </c>
      <c r="I30" s="4">
        <f t="shared" si="1"/>
        <v>56.975400000000008</v>
      </c>
      <c r="J30" s="3" t="s">
        <v>107</v>
      </c>
      <c r="K30" s="3" t="s">
        <v>62</v>
      </c>
    </row>
    <row r="31" spans="1:11" x14ac:dyDescent="0.2">
      <c r="A31" s="2">
        <v>29</v>
      </c>
      <c r="B31" s="3" t="s">
        <v>722</v>
      </c>
      <c r="C31" s="3" t="s">
        <v>723</v>
      </c>
      <c r="D31" s="3" t="s">
        <v>724</v>
      </c>
      <c r="E31" s="3" t="s">
        <v>13</v>
      </c>
      <c r="F31" s="2">
        <v>1</v>
      </c>
      <c r="G31" s="4">
        <v>35.17</v>
      </c>
      <c r="H31" s="4">
        <f t="shared" si="0"/>
        <v>28.487700000000004</v>
      </c>
      <c r="I31" s="4">
        <f t="shared" si="1"/>
        <v>28.487700000000004</v>
      </c>
      <c r="J31" s="3" t="s">
        <v>107</v>
      </c>
      <c r="K31" s="3" t="s">
        <v>62</v>
      </c>
    </row>
    <row r="32" spans="1:11" x14ac:dyDescent="0.2">
      <c r="A32" s="2">
        <v>30</v>
      </c>
      <c r="B32" s="3" t="s">
        <v>725</v>
      </c>
      <c r="C32" s="3" t="s">
        <v>726</v>
      </c>
      <c r="D32" s="3" t="s">
        <v>727</v>
      </c>
      <c r="E32" s="3" t="s">
        <v>13</v>
      </c>
      <c r="F32" s="2">
        <v>2</v>
      </c>
      <c r="G32" s="4">
        <v>37.56</v>
      </c>
      <c r="H32" s="4">
        <f t="shared" si="0"/>
        <v>30.423600000000004</v>
      </c>
      <c r="I32" s="4">
        <f t="shared" si="1"/>
        <v>60.847200000000008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728</v>
      </c>
      <c r="C33" s="3" t="s">
        <v>729</v>
      </c>
      <c r="D33" s="3" t="s">
        <v>730</v>
      </c>
      <c r="E33" s="3" t="s">
        <v>13</v>
      </c>
      <c r="F33" s="2">
        <v>1</v>
      </c>
      <c r="G33" s="4">
        <v>35.17</v>
      </c>
      <c r="H33" s="4">
        <f t="shared" si="0"/>
        <v>28.487700000000004</v>
      </c>
      <c r="I33" s="4">
        <f t="shared" si="1"/>
        <v>28.487700000000004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731</v>
      </c>
      <c r="C34" s="3" t="s">
        <v>732</v>
      </c>
      <c r="D34" s="3" t="s">
        <v>733</v>
      </c>
      <c r="E34" s="3" t="s">
        <v>13</v>
      </c>
      <c r="F34" s="2">
        <v>1</v>
      </c>
      <c r="G34" s="4">
        <v>32.1</v>
      </c>
      <c r="H34" s="4">
        <f t="shared" si="0"/>
        <v>26.001000000000001</v>
      </c>
      <c r="I34" s="4">
        <f t="shared" si="1"/>
        <v>26.001000000000001</v>
      </c>
      <c r="J34" s="3" t="s">
        <v>226</v>
      </c>
      <c r="K34" s="3" t="s">
        <v>62</v>
      </c>
    </row>
    <row r="35" spans="1:11" x14ac:dyDescent="0.2">
      <c r="A35" s="2">
        <v>33</v>
      </c>
      <c r="B35" s="3" t="s">
        <v>734</v>
      </c>
      <c r="C35" s="3" t="s">
        <v>735</v>
      </c>
      <c r="D35" s="3" t="s">
        <v>736</v>
      </c>
      <c r="E35" s="3" t="s">
        <v>13</v>
      </c>
      <c r="F35" s="2">
        <v>1</v>
      </c>
      <c r="G35" s="4">
        <v>27.4</v>
      </c>
      <c r="H35" s="4">
        <f t="shared" si="0"/>
        <v>22.193999999999999</v>
      </c>
      <c r="I35" s="4">
        <f t="shared" si="1"/>
        <v>22.193999999999999</v>
      </c>
      <c r="J35" s="3" t="s">
        <v>226</v>
      </c>
      <c r="K35" s="3" t="s">
        <v>62</v>
      </c>
    </row>
    <row r="36" spans="1:11" x14ac:dyDescent="0.2">
      <c r="A36" s="2">
        <v>34</v>
      </c>
      <c r="B36" s="3" t="s">
        <v>737</v>
      </c>
      <c r="C36" s="3" t="s">
        <v>738</v>
      </c>
      <c r="D36" s="3" t="s">
        <v>739</v>
      </c>
      <c r="E36" s="3" t="s">
        <v>13</v>
      </c>
      <c r="F36" s="2">
        <v>3</v>
      </c>
      <c r="G36" s="4">
        <v>35.17</v>
      </c>
      <c r="H36" s="4">
        <f t="shared" si="0"/>
        <v>28.487700000000004</v>
      </c>
      <c r="I36" s="4">
        <f t="shared" si="1"/>
        <v>85.463100000000011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740</v>
      </c>
      <c r="C37" s="3" t="s">
        <v>741</v>
      </c>
      <c r="D37" s="3" t="s">
        <v>742</v>
      </c>
      <c r="E37" s="3" t="s">
        <v>13</v>
      </c>
      <c r="F37" s="2">
        <v>1</v>
      </c>
      <c r="G37" s="4">
        <v>37.56</v>
      </c>
      <c r="H37" s="4">
        <f t="shared" si="0"/>
        <v>30.423600000000004</v>
      </c>
      <c r="I37" s="4">
        <f t="shared" si="1"/>
        <v>30.423600000000004</v>
      </c>
      <c r="J37" s="3" t="s">
        <v>226</v>
      </c>
      <c r="K37" s="3" t="s">
        <v>62</v>
      </c>
    </row>
    <row r="38" spans="1:11" x14ac:dyDescent="0.2">
      <c r="A38" s="2">
        <v>36</v>
      </c>
      <c r="B38" s="3" t="s">
        <v>743</v>
      </c>
      <c r="C38" s="3" t="s">
        <v>744</v>
      </c>
      <c r="D38" s="3" t="s">
        <v>745</v>
      </c>
      <c r="E38" s="3" t="s">
        <v>13</v>
      </c>
      <c r="F38" s="2">
        <v>1</v>
      </c>
      <c r="G38" s="4">
        <v>35.17</v>
      </c>
      <c r="H38" s="4">
        <f t="shared" si="0"/>
        <v>28.487700000000004</v>
      </c>
      <c r="I38" s="4">
        <f t="shared" si="1"/>
        <v>28.487700000000004</v>
      </c>
      <c r="J38" s="3" t="s">
        <v>107</v>
      </c>
      <c r="K38" s="3" t="s">
        <v>62</v>
      </c>
    </row>
    <row r="39" spans="1:11" x14ac:dyDescent="0.2">
      <c r="A39" s="2">
        <v>37</v>
      </c>
      <c r="B39" s="3" t="s">
        <v>746</v>
      </c>
      <c r="C39" s="3" t="s">
        <v>747</v>
      </c>
      <c r="D39" s="3" t="s">
        <v>748</v>
      </c>
      <c r="E39" s="3" t="s">
        <v>13</v>
      </c>
      <c r="F39" s="2">
        <v>1</v>
      </c>
      <c r="G39" s="4">
        <v>37.56</v>
      </c>
      <c r="H39" s="4">
        <f t="shared" si="0"/>
        <v>30.423600000000004</v>
      </c>
      <c r="I39" s="4">
        <f t="shared" si="1"/>
        <v>30.423600000000004</v>
      </c>
      <c r="J39" s="3" t="s">
        <v>226</v>
      </c>
      <c r="K39" s="3" t="s">
        <v>62</v>
      </c>
    </row>
    <row r="40" spans="1:11" x14ac:dyDescent="0.2">
      <c r="A40" s="2">
        <v>38</v>
      </c>
      <c r="B40" s="3" t="s">
        <v>749</v>
      </c>
      <c r="C40" s="3" t="s">
        <v>750</v>
      </c>
      <c r="D40" s="3" t="s">
        <v>751</v>
      </c>
      <c r="E40" s="3" t="s">
        <v>13</v>
      </c>
      <c r="F40" s="2">
        <v>2</v>
      </c>
      <c r="G40" s="4">
        <v>35.17</v>
      </c>
      <c r="H40" s="4">
        <f t="shared" si="0"/>
        <v>28.487700000000004</v>
      </c>
      <c r="I40" s="4">
        <f t="shared" si="1"/>
        <v>56.975400000000008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752</v>
      </c>
      <c r="C41" s="3" t="s">
        <v>753</v>
      </c>
      <c r="D41" s="3" t="s">
        <v>754</v>
      </c>
      <c r="E41" s="3" t="s">
        <v>13</v>
      </c>
      <c r="F41" s="2">
        <v>2</v>
      </c>
      <c r="G41" s="4">
        <v>35.17</v>
      </c>
      <c r="H41" s="4">
        <f t="shared" si="0"/>
        <v>28.487700000000004</v>
      </c>
      <c r="I41" s="4">
        <f t="shared" si="1"/>
        <v>56.975400000000008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755</v>
      </c>
      <c r="C42" s="3" t="s">
        <v>756</v>
      </c>
      <c r="D42" s="3" t="s">
        <v>757</v>
      </c>
      <c r="E42" s="3" t="s">
        <v>13</v>
      </c>
      <c r="F42" s="2">
        <v>1</v>
      </c>
      <c r="G42" s="4">
        <v>35.17</v>
      </c>
      <c r="H42" s="4">
        <f t="shared" si="0"/>
        <v>28.487700000000004</v>
      </c>
      <c r="I42" s="4">
        <f t="shared" si="1"/>
        <v>28.487700000000004</v>
      </c>
      <c r="J42" s="3" t="s">
        <v>226</v>
      </c>
      <c r="K42" s="3" t="s">
        <v>62</v>
      </c>
    </row>
    <row r="43" spans="1:11" x14ac:dyDescent="0.2">
      <c r="A43" s="2">
        <v>41</v>
      </c>
      <c r="B43" s="3" t="s">
        <v>758</v>
      </c>
      <c r="C43" s="3" t="s">
        <v>759</v>
      </c>
      <c r="D43" s="3" t="s">
        <v>760</v>
      </c>
      <c r="E43" s="3" t="s">
        <v>13</v>
      </c>
      <c r="F43" s="2">
        <v>1</v>
      </c>
      <c r="G43" s="4">
        <v>35.17</v>
      </c>
      <c r="H43" s="4">
        <f t="shared" si="0"/>
        <v>28.487700000000004</v>
      </c>
      <c r="I43" s="4">
        <f t="shared" si="1"/>
        <v>28.487700000000004</v>
      </c>
      <c r="J43" s="3" t="s">
        <v>226</v>
      </c>
      <c r="K43" s="3" t="s">
        <v>62</v>
      </c>
    </row>
    <row r="44" spans="1:11" x14ac:dyDescent="0.2">
      <c r="A44" s="2">
        <v>42</v>
      </c>
      <c r="B44" s="3" t="s">
        <v>761</v>
      </c>
      <c r="C44" s="3" t="s">
        <v>762</v>
      </c>
      <c r="D44" s="3" t="s">
        <v>763</v>
      </c>
      <c r="E44" s="3" t="s">
        <v>13</v>
      </c>
      <c r="F44" s="2">
        <v>1</v>
      </c>
      <c r="G44" s="4">
        <v>35.17</v>
      </c>
      <c r="H44" s="4">
        <f t="shared" si="0"/>
        <v>28.487700000000004</v>
      </c>
      <c r="I44" s="4">
        <f t="shared" si="1"/>
        <v>28.487700000000004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764</v>
      </c>
      <c r="C45" s="3" t="s">
        <v>765</v>
      </c>
      <c r="D45" s="3" t="s">
        <v>766</v>
      </c>
      <c r="E45" s="3" t="s">
        <v>13</v>
      </c>
      <c r="F45" s="2">
        <v>2</v>
      </c>
      <c r="G45" s="4">
        <v>37.69</v>
      </c>
      <c r="H45" s="4">
        <f t="shared" si="0"/>
        <v>30.5289</v>
      </c>
      <c r="I45" s="4">
        <f t="shared" si="1"/>
        <v>61.0578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767</v>
      </c>
      <c r="C46" s="3" t="s">
        <v>768</v>
      </c>
      <c r="D46" s="3" t="s">
        <v>769</v>
      </c>
      <c r="E46" s="3" t="s">
        <v>13</v>
      </c>
      <c r="F46" s="2">
        <v>1</v>
      </c>
      <c r="G46" s="4">
        <v>43.23</v>
      </c>
      <c r="H46" s="4">
        <f t="shared" si="0"/>
        <v>35.016300000000001</v>
      </c>
      <c r="I46" s="4">
        <f t="shared" si="1"/>
        <v>35.016300000000001</v>
      </c>
      <c r="J46" s="3" t="s">
        <v>107</v>
      </c>
      <c r="K46" s="3" t="s">
        <v>62</v>
      </c>
    </row>
    <row r="47" spans="1:11" x14ac:dyDescent="0.2">
      <c r="A47" s="2">
        <v>45</v>
      </c>
      <c r="B47" s="3" t="s">
        <v>770</v>
      </c>
      <c r="C47" s="3" t="s">
        <v>771</v>
      </c>
      <c r="D47" s="3" t="s">
        <v>772</v>
      </c>
      <c r="E47" s="3" t="s">
        <v>13</v>
      </c>
      <c r="F47" s="2">
        <v>1</v>
      </c>
      <c r="G47" s="4">
        <v>33.049999999999997</v>
      </c>
      <c r="H47" s="4">
        <f t="shared" si="0"/>
        <v>26.770499999999998</v>
      </c>
      <c r="I47" s="4">
        <f t="shared" si="1"/>
        <v>26.770499999999998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773</v>
      </c>
      <c r="C48" s="3" t="s">
        <v>774</v>
      </c>
      <c r="D48" s="3" t="s">
        <v>775</v>
      </c>
      <c r="E48" s="3" t="s">
        <v>13</v>
      </c>
      <c r="F48" s="2">
        <v>1</v>
      </c>
      <c r="G48" s="4">
        <v>43.23</v>
      </c>
      <c r="H48" s="4">
        <f t="shared" si="0"/>
        <v>35.016300000000001</v>
      </c>
      <c r="I48" s="4">
        <f t="shared" si="1"/>
        <v>35.016300000000001</v>
      </c>
      <c r="J48" s="3" t="s">
        <v>107</v>
      </c>
      <c r="K48" s="3" t="s">
        <v>62</v>
      </c>
    </row>
    <row r="49" spans="1:11" x14ac:dyDescent="0.2">
      <c r="A49" s="2">
        <v>47</v>
      </c>
      <c r="B49" s="3" t="s">
        <v>776</v>
      </c>
      <c r="C49" s="3" t="s">
        <v>777</v>
      </c>
      <c r="D49" s="3" t="s">
        <v>778</v>
      </c>
      <c r="E49" s="3" t="s">
        <v>13</v>
      </c>
      <c r="F49" s="2">
        <v>1</v>
      </c>
      <c r="G49" s="4">
        <v>37.76</v>
      </c>
      <c r="H49" s="4">
        <f t="shared" si="0"/>
        <v>30.585600000000003</v>
      </c>
      <c r="I49" s="4">
        <f t="shared" si="1"/>
        <v>30.585600000000003</v>
      </c>
      <c r="J49" s="3" t="s">
        <v>226</v>
      </c>
      <c r="K49" s="3" t="s">
        <v>62</v>
      </c>
    </row>
    <row r="50" spans="1:11" x14ac:dyDescent="0.2">
      <c r="A50" s="2">
        <v>48</v>
      </c>
      <c r="B50" s="3" t="s">
        <v>779</v>
      </c>
      <c r="C50" s="3" t="s">
        <v>780</v>
      </c>
      <c r="D50" s="3" t="s">
        <v>781</v>
      </c>
      <c r="E50" s="3" t="s">
        <v>13</v>
      </c>
      <c r="F50" s="2">
        <v>1</v>
      </c>
      <c r="G50" s="4">
        <v>42.94</v>
      </c>
      <c r="H50" s="4">
        <f t="shared" si="0"/>
        <v>34.781400000000005</v>
      </c>
      <c r="I50" s="4">
        <f t="shared" si="1"/>
        <v>34.781400000000005</v>
      </c>
      <c r="J50" s="3" t="s">
        <v>226</v>
      </c>
      <c r="K50" s="3" t="s">
        <v>62</v>
      </c>
    </row>
    <row r="51" spans="1:11" x14ac:dyDescent="0.2">
      <c r="A51" s="2">
        <v>49</v>
      </c>
      <c r="B51" s="3" t="s">
        <v>782</v>
      </c>
      <c r="C51" s="3" t="s">
        <v>783</v>
      </c>
      <c r="D51" s="3" t="s">
        <v>784</v>
      </c>
      <c r="E51" s="3" t="s">
        <v>13</v>
      </c>
      <c r="F51" s="2">
        <v>1</v>
      </c>
      <c r="G51" s="4">
        <v>42.94</v>
      </c>
      <c r="H51" s="4">
        <f t="shared" si="0"/>
        <v>34.781400000000005</v>
      </c>
      <c r="I51" s="4">
        <f t="shared" si="1"/>
        <v>34.781400000000005</v>
      </c>
      <c r="J51" s="3" t="s">
        <v>226</v>
      </c>
      <c r="K51" s="3" t="s">
        <v>62</v>
      </c>
    </row>
    <row r="52" spans="1:11" x14ac:dyDescent="0.2">
      <c r="A52" s="2">
        <v>50</v>
      </c>
      <c r="B52" s="3" t="s">
        <v>785</v>
      </c>
      <c r="C52" s="3" t="s">
        <v>786</v>
      </c>
      <c r="D52" s="3" t="s">
        <v>787</v>
      </c>
      <c r="E52" s="3" t="s">
        <v>13</v>
      </c>
      <c r="F52" s="2">
        <v>1</v>
      </c>
      <c r="G52" s="4">
        <v>0.13</v>
      </c>
      <c r="H52" s="4">
        <f t="shared" si="0"/>
        <v>0.1053</v>
      </c>
      <c r="I52" s="4">
        <f t="shared" si="1"/>
        <v>0.1053</v>
      </c>
      <c r="J52" s="3" t="s">
        <v>226</v>
      </c>
      <c r="K52" s="3" t="s">
        <v>62</v>
      </c>
    </row>
    <row r="53" spans="1:11" x14ac:dyDescent="0.2">
      <c r="A53" s="2">
        <v>51</v>
      </c>
      <c r="B53" s="3" t="s">
        <v>788</v>
      </c>
      <c r="C53" s="3" t="s">
        <v>789</v>
      </c>
      <c r="D53" s="3" t="s">
        <v>790</v>
      </c>
      <c r="E53" s="3" t="s">
        <v>13</v>
      </c>
      <c r="F53" s="2">
        <v>1</v>
      </c>
      <c r="G53" s="4">
        <v>35.17</v>
      </c>
      <c r="H53" s="4">
        <f t="shared" si="0"/>
        <v>28.487700000000004</v>
      </c>
      <c r="I53" s="4">
        <f t="shared" si="1"/>
        <v>28.487700000000004</v>
      </c>
      <c r="J53" s="3" t="s">
        <v>226</v>
      </c>
      <c r="K53" s="3" t="s">
        <v>62</v>
      </c>
    </row>
    <row r="54" spans="1:11" x14ac:dyDescent="0.2">
      <c r="A54" s="2">
        <v>52</v>
      </c>
      <c r="B54" s="3" t="s">
        <v>791</v>
      </c>
      <c r="C54" s="3" t="s">
        <v>792</v>
      </c>
      <c r="D54" s="3" t="s">
        <v>793</v>
      </c>
      <c r="E54" s="3" t="s">
        <v>13</v>
      </c>
      <c r="F54" s="2">
        <v>1</v>
      </c>
      <c r="G54" s="4">
        <v>27.34</v>
      </c>
      <c r="H54" s="4">
        <f t="shared" si="0"/>
        <v>22.145400000000002</v>
      </c>
      <c r="I54" s="4">
        <f t="shared" si="1"/>
        <v>22.145400000000002</v>
      </c>
      <c r="J54" s="3" t="s">
        <v>226</v>
      </c>
      <c r="K54" s="3" t="s">
        <v>62</v>
      </c>
    </row>
    <row r="55" spans="1:11" x14ac:dyDescent="0.2">
      <c r="A55" s="2">
        <v>53</v>
      </c>
      <c r="B55" s="3" t="s">
        <v>794</v>
      </c>
      <c r="C55" s="3" t="s">
        <v>795</v>
      </c>
      <c r="D55" s="3" t="s">
        <v>796</v>
      </c>
      <c r="E55" s="3" t="s">
        <v>13</v>
      </c>
      <c r="F55" s="2">
        <v>1</v>
      </c>
      <c r="G55" s="4">
        <v>27.34</v>
      </c>
      <c r="H55" s="4">
        <f t="shared" si="0"/>
        <v>22.145400000000002</v>
      </c>
      <c r="I55" s="4">
        <f t="shared" si="1"/>
        <v>22.145400000000002</v>
      </c>
      <c r="J55" s="3" t="s">
        <v>226</v>
      </c>
      <c r="K55" s="3" t="s">
        <v>62</v>
      </c>
    </row>
    <row r="56" spans="1:11" x14ac:dyDescent="0.2">
      <c r="A56" s="2">
        <v>54</v>
      </c>
      <c r="B56" s="3" t="s">
        <v>797</v>
      </c>
      <c r="C56" s="3" t="s">
        <v>798</v>
      </c>
      <c r="D56" s="3" t="s">
        <v>799</v>
      </c>
      <c r="E56" s="3" t="s">
        <v>13</v>
      </c>
      <c r="F56" s="2">
        <v>1</v>
      </c>
      <c r="G56" s="4">
        <v>31.59</v>
      </c>
      <c r="H56" s="4">
        <f t="shared" si="0"/>
        <v>25.587900000000001</v>
      </c>
      <c r="I56" s="4">
        <f t="shared" si="1"/>
        <v>25.587900000000001</v>
      </c>
      <c r="J56" s="2"/>
      <c r="K56" s="3" t="s">
        <v>62</v>
      </c>
    </row>
    <row r="57" spans="1:11" x14ac:dyDescent="0.2">
      <c r="A57" s="2">
        <v>55</v>
      </c>
      <c r="B57" s="3" t="s">
        <v>800</v>
      </c>
      <c r="C57" s="3" t="s">
        <v>801</v>
      </c>
      <c r="D57" s="3" t="s">
        <v>802</v>
      </c>
      <c r="E57" s="3" t="s">
        <v>13</v>
      </c>
      <c r="F57" s="2">
        <v>1</v>
      </c>
      <c r="G57" s="4">
        <v>27.34</v>
      </c>
      <c r="H57" s="4">
        <f t="shared" si="0"/>
        <v>22.145400000000002</v>
      </c>
      <c r="I57" s="4">
        <f t="shared" si="1"/>
        <v>22.145400000000002</v>
      </c>
      <c r="J57" s="3" t="s">
        <v>226</v>
      </c>
      <c r="K57" s="3" t="s">
        <v>62</v>
      </c>
    </row>
    <row r="58" spans="1:11" x14ac:dyDescent="0.2">
      <c r="A58" s="2">
        <v>56</v>
      </c>
      <c r="B58" s="3" t="s">
        <v>803</v>
      </c>
      <c r="C58" s="3" t="s">
        <v>804</v>
      </c>
      <c r="D58" s="3" t="s">
        <v>805</v>
      </c>
      <c r="E58" s="3" t="s">
        <v>13</v>
      </c>
      <c r="F58" s="2">
        <v>1</v>
      </c>
      <c r="G58" s="4">
        <v>31.32</v>
      </c>
      <c r="H58" s="4">
        <f t="shared" si="0"/>
        <v>25.369200000000003</v>
      </c>
      <c r="I58" s="4">
        <f t="shared" si="1"/>
        <v>25.369200000000003</v>
      </c>
      <c r="J58" s="3" t="s">
        <v>226</v>
      </c>
      <c r="K58" s="3" t="s">
        <v>62</v>
      </c>
    </row>
    <row r="59" spans="1:11" x14ac:dyDescent="0.2">
      <c r="A59" s="2">
        <v>57</v>
      </c>
      <c r="B59" s="3" t="s">
        <v>806</v>
      </c>
      <c r="C59" s="3" t="s">
        <v>807</v>
      </c>
      <c r="D59" s="3" t="s">
        <v>808</v>
      </c>
      <c r="E59" s="3" t="s">
        <v>13</v>
      </c>
      <c r="F59" s="2">
        <v>1</v>
      </c>
      <c r="G59" s="4">
        <v>0.13</v>
      </c>
      <c r="H59" s="4">
        <f t="shared" si="0"/>
        <v>0.1053</v>
      </c>
      <c r="I59" s="4">
        <f t="shared" si="1"/>
        <v>0.1053</v>
      </c>
      <c r="J59" s="3" t="s">
        <v>14</v>
      </c>
      <c r="K59" s="3" t="s">
        <v>62</v>
      </c>
    </row>
    <row r="60" spans="1:11" x14ac:dyDescent="0.2">
      <c r="A60" s="2">
        <v>58</v>
      </c>
      <c r="B60" s="3" t="s">
        <v>809</v>
      </c>
      <c r="C60" s="3" t="s">
        <v>810</v>
      </c>
      <c r="D60" s="3" t="s">
        <v>811</v>
      </c>
      <c r="E60" s="3" t="s">
        <v>13</v>
      </c>
      <c r="F60" s="2">
        <v>2</v>
      </c>
      <c r="G60" s="4">
        <v>32.119999999999997</v>
      </c>
      <c r="H60" s="4">
        <f t="shared" si="0"/>
        <v>26.017199999999999</v>
      </c>
      <c r="I60" s="4">
        <f t="shared" si="1"/>
        <v>52.034399999999998</v>
      </c>
      <c r="J60" s="3" t="s">
        <v>226</v>
      </c>
      <c r="K60" s="3" t="s">
        <v>62</v>
      </c>
    </row>
    <row r="61" spans="1:11" x14ac:dyDescent="0.2">
      <c r="A61" s="2">
        <v>59</v>
      </c>
      <c r="B61" s="3" t="s">
        <v>812</v>
      </c>
      <c r="C61" s="3" t="s">
        <v>813</v>
      </c>
      <c r="D61" s="3" t="s">
        <v>814</v>
      </c>
      <c r="E61" s="3" t="s">
        <v>13</v>
      </c>
      <c r="F61" s="2">
        <v>1</v>
      </c>
      <c r="G61" s="4">
        <v>32.520000000000003</v>
      </c>
      <c r="H61" s="4">
        <f t="shared" si="0"/>
        <v>26.341200000000004</v>
      </c>
      <c r="I61" s="4">
        <f t="shared" si="1"/>
        <v>26.341200000000004</v>
      </c>
      <c r="J61" s="3" t="s">
        <v>226</v>
      </c>
      <c r="K61" s="3" t="s">
        <v>62</v>
      </c>
    </row>
    <row r="62" spans="1:11" x14ac:dyDescent="0.2">
      <c r="A62" s="2">
        <v>60</v>
      </c>
      <c r="B62" s="3" t="s">
        <v>815</v>
      </c>
      <c r="C62" s="3" t="s">
        <v>816</v>
      </c>
      <c r="D62" s="3" t="s">
        <v>817</v>
      </c>
      <c r="E62" s="3" t="s">
        <v>13</v>
      </c>
      <c r="F62" s="2">
        <v>1</v>
      </c>
      <c r="G62" s="4">
        <v>33.58</v>
      </c>
      <c r="H62" s="4">
        <f t="shared" si="0"/>
        <v>27.1998</v>
      </c>
      <c r="I62" s="4">
        <f t="shared" si="1"/>
        <v>27.1998</v>
      </c>
      <c r="J62" s="2"/>
      <c r="K62" s="3" t="s">
        <v>62</v>
      </c>
    </row>
    <row r="63" spans="1:11" x14ac:dyDescent="0.2">
      <c r="A63" s="2">
        <v>61</v>
      </c>
      <c r="B63" s="3" t="s">
        <v>818</v>
      </c>
      <c r="C63" s="3" t="s">
        <v>819</v>
      </c>
      <c r="D63" s="3" t="s">
        <v>820</v>
      </c>
      <c r="E63" s="3" t="s">
        <v>13</v>
      </c>
      <c r="F63" s="2">
        <v>1</v>
      </c>
      <c r="G63" s="4">
        <v>33.58</v>
      </c>
      <c r="H63" s="4">
        <f t="shared" si="0"/>
        <v>27.1998</v>
      </c>
      <c r="I63" s="4">
        <f t="shared" si="1"/>
        <v>27.1998</v>
      </c>
      <c r="J63" s="2"/>
      <c r="K63" s="3" t="s">
        <v>62</v>
      </c>
    </row>
    <row r="64" spans="1:11" x14ac:dyDescent="0.2">
      <c r="A64" s="2">
        <v>62</v>
      </c>
      <c r="B64" s="3" t="s">
        <v>821</v>
      </c>
      <c r="C64" s="3" t="s">
        <v>822</v>
      </c>
      <c r="D64" s="3" t="s">
        <v>823</v>
      </c>
      <c r="E64" s="3" t="s">
        <v>13</v>
      </c>
      <c r="F64" s="2">
        <v>2</v>
      </c>
      <c r="G64" s="4">
        <v>32.119999999999997</v>
      </c>
      <c r="H64" s="4">
        <f t="shared" si="0"/>
        <v>26.017199999999999</v>
      </c>
      <c r="I64" s="4">
        <f t="shared" si="1"/>
        <v>52.034399999999998</v>
      </c>
      <c r="J64" s="3" t="s">
        <v>226</v>
      </c>
      <c r="K64" s="3" t="s">
        <v>62</v>
      </c>
    </row>
    <row r="65" spans="1:11" x14ac:dyDescent="0.2">
      <c r="A65" s="2">
        <v>63</v>
      </c>
      <c r="B65" s="3" t="s">
        <v>824</v>
      </c>
      <c r="C65" s="3" t="s">
        <v>825</v>
      </c>
      <c r="D65" s="3" t="s">
        <v>826</v>
      </c>
      <c r="E65" s="3" t="s">
        <v>13</v>
      </c>
      <c r="F65" s="2">
        <v>2</v>
      </c>
      <c r="G65" s="4">
        <v>32.119999999999997</v>
      </c>
      <c r="H65" s="4">
        <f t="shared" si="0"/>
        <v>26.017199999999999</v>
      </c>
      <c r="I65" s="4">
        <f t="shared" si="1"/>
        <v>52.034399999999998</v>
      </c>
      <c r="J65" s="3" t="s">
        <v>226</v>
      </c>
      <c r="K65" s="3" t="s">
        <v>62</v>
      </c>
    </row>
    <row r="66" spans="1:11" x14ac:dyDescent="0.2">
      <c r="A66" s="2">
        <v>64</v>
      </c>
      <c r="B66" s="3" t="s">
        <v>827</v>
      </c>
      <c r="C66" s="3" t="s">
        <v>828</v>
      </c>
      <c r="D66" s="3" t="s">
        <v>829</v>
      </c>
      <c r="E66" s="3" t="s">
        <v>13</v>
      </c>
      <c r="F66" s="2">
        <v>1</v>
      </c>
      <c r="G66" s="4">
        <v>32.119999999999997</v>
      </c>
      <c r="H66" s="4">
        <f t="shared" si="0"/>
        <v>26.017199999999999</v>
      </c>
      <c r="I66" s="4">
        <f t="shared" si="1"/>
        <v>26.017199999999999</v>
      </c>
      <c r="J66" s="3" t="s">
        <v>226</v>
      </c>
      <c r="K66" s="3" t="s">
        <v>62</v>
      </c>
    </row>
    <row r="67" spans="1:11" x14ac:dyDescent="0.2">
      <c r="A67" s="2">
        <v>65</v>
      </c>
      <c r="B67" s="3" t="s">
        <v>830</v>
      </c>
      <c r="C67" s="3" t="s">
        <v>831</v>
      </c>
      <c r="D67" s="3" t="s">
        <v>832</v>
      </c>
      <c r="E67" s="3" t="s">
        <v>13</v>
      </c>
      <c r="F67" s="2">
        <v>2</v>
      </c>
      <c r="G67" s="4">
        <v>32.1</v>
      </c>
      <c r="H67" s="4">
        <f t="shared" si="0"/>
        <v>26.001000000000001</v>
      </c>
      <c r="I67" s="4">
        <f t="shared" si="1"/>
        <v>52.002000000000002</v>
      </c>
      <c r="J67" s="3" t="s">
        <v>226</v>
      </c>
      <c r="K67" s="3" t="s">
        <v>62</v>
      </c>
    </row>
    <row r="68" spans="1:11" x14ac:dyDescent="0.2">
      <c r="A68" s="2">
        <v>66</v>
      </c>
      <c r="B68" s="3" t="s">
        <v>833</v>
      </c>
      <c r="C68" s="3" t="s">
        <v>834</v>
      </c>
      <c r="D68" s="3" t="s">
        <v>835</v>
      </c>
      <c r="E68" s="3" t="s">
        <v>13</v>
      </c>
      <c r="F68" s="2">
        <v>1</v>
      </c>
      <c r="G68" s="4">
        <v>27.34</v>
      </c>
      <c r="H68" s="4">
        <f t="shared" ref="H68:H129" si="2">G68*0.9*0.9</f>
        <v>22.145400000000002</v>
      </c>
      <c r="I68" s="4">
        <f t="shared" ref="I68:I129" si="3">F68*H68</f>
        <v>22.145400000000002</v>
      </c>
      <c r="J68" s="3" t="s">
        <v>226</v>
      </c>
      <c r="K68" s="3" t="s">
        <v>62</v>
      </c>
    </row>
    <row r="69" spans="1:11" x14ac:dyDescent="0.2">
      <c r="A69" s="2">
        <v>67</v>
      </c>
      <c r="B69" s="3" t="s">
        <v>836</v>
      </c>
      <c r="C69" s="3" t="s">
        <v>837</v>
      </c>
      <c r="D69" s="3" t="s">
        <v>838</v>
      </c>
      <c r="E69" s="3" t="s">
        <v>13</v>
      </c>
      <c r="F69" s="2">
        <v>3</v>
      </c>
      <c r="G69" s="4">
        <v>27.34</v>
      </c>
      <c r="H69" s="4">
        <f t="shared" si="2"/>
        <v>22.145400000000002</v>
      </c>
      <c r="I69" s="4">
        <f t="shared" si="3"/>
        <v>66.436200000000014</v>
      </c>
      <c r="J69" s="3" t="s">
        <v>226</v>
      </c>
      <c r="K69" s="3" t="s">
        <v>62</v>
      </c>
    </row>
    <row r="70" spans="1:11" x14ac:dyDescent="0.2">
      <c r="A70" s="2">
        <v>68</v>
      </c>
      <c r="B70" s="3" t="s">
        <v>839</v>
      </c>
      <c r="C70" s="3" t="s">
        <v>840</v>
      </c>
      <c r="D70" s="3" t="s">
        <v>841</v>
      </c>
      <c r="E70" s="3" t="s">
        <v>13</v>
      </c>
      <c r="F70" s="2">
        <v>2</v>
      </c>
      <c r="G70" s="4">
        <v>27.34</v>
      </c>
      <c r="H70" s="4">
        <f t="shared" si="2"/>
        <v>22.145400000000002</v>
      </c>
      <c r="I70" s="4">
        <f t="shared" si="3"/>
        <v>44.290800000000004</v>
      </c>
      <c r="J70" s="3" t="s">
        <v>226</v>
      </c>
      <c r="K70" s="3" t="s">
        <v>62</v>
      </c>
    </row>
    <row r="71" spans="1:11" x14ac:dyDescent="0.2">
      <c r="A71" s="2">
        <v>69</v>
      </c>
      <c r="B71" s="3" t="s">
        <v>842</v>
      </c>
      <c r="C71" s="3" t="s">
        <v>843</v>
      </c>
      <c r="D71" s="3" t="s">
        <v>844</v>
      </c>
      <c r="E71" s="3" t="s">
        <v>13</v>
      </c>
      <c r="F71" s="2">
        <v>1</v>
      </c>
      <c r="G71" s="4">
        <v>27.34</v>
      </c>
      <c r="H71" s="4">
        <f t="shared" si="2"/>
        <v>22.145400000000002</v>
      </c>
      <c r="I71" s="4">
        <f t="shared" si="3"/>
        <v>22.145400000000002</v>
      </c>
      <c r="J71" s="3" t="s">
        <v>226</v>
      </c>
      <c r="K71" s="3" t="s">
        <v>62</v>
      </c>
    </row>
    <row r="72" spans="1:11" x14ac:dyDescent="0.2">
      <c r="A72" s="2">
        <v>70</v>
      </c>
      <c r="B72" s="3" t="s">
        <v>845</v>
      </c>
      <c r="C72" s="3" t="s">
        <v>846</v>
      </c>
      <c r="D72" s="3" t="s">
        <v>847</v>
      </c>
      <c r="E72" s="3" t="s">
        <v>13</v>
      </c>
      <c r="F72" s="2">
        <v>1</v>
      </c>
      <c r="G72" s="4">
        <v>27.34</v>
      </c>
      <c r="H72" s="4">
        <f t="shared" si="2"/>
        <v>22.145400000000002</v>
      </c>
      <c r="I72" s="4">
        <f t="shared" si="3"/>
        <v>22.145400000000002</v>
      </c>
      <c r="J72" s="3" t="s">
        <v>226</v>
      </c>
      <c r="K72" s="3" t="s">
        <v>62</v>
      </c>
    </row>
    <row r="73" spans="1:11" x14ac:dyDescent="0.2">
      <c r="A73" s="2">
        <v>71</v>
      </c>
      <c r="B73" s="3" t="s">
        <v>848</v>
      </c>
      <c r="C73" s="3" t="s">
        <v>849</v>
      </c>
      <c r="D73" s="3" t="s">
        <v>850</v>
      </c>
      <c r="E73" s="3" t="s">
        <v>13</v>
      </c>
      <c r="F73" s="2">
        <v>1</v>
      </c>
      <c r="G73" s="4">
        <v>35.17</v>
      </c>
      <c r="H73" s="4">
        <f t="shared" si="2"/>
        <v>28.487700000000004</v>
      </c>
      <c r="I73" s="4">
        <f t="shared" si="3"/>
        <v>28.487700000000004</v>
      </c>
      <c r="J73" s="3" t="s">
        <v>107</v>
      </c>
      <c r="K73" s="3" t="s">
        <v>62</v>
      </c>
    </row>
    <row r="74" spans="1:11" x14ac:dyDescent="0.2">
      <c r="A74" s="2">
        <v>72</v>
      </c>
      <c r="B74" s="3" t="s">
        <v>851</v>
      </c>
      <c r="C74" s="3" t="s">
        <v>852</v>
      </c>
      <c r="D74" s="3" t="s">
        <v>853</v>
      </c>
      <c r="E74" s="3" t="s">
        <v>13</v>
      </c>
      <c r="F74" s="2">
        <v>2</v>
      </c>
      <c r="G74" s="4">
        <v>32.119999999999997</v>
      </c>
      <c r="H74" s="4">
        <f t="shared" si="2"/>
        <v>26.017199999999999</v>
      </c>
      <c r="I74" s="4">
        <f t="shared" si="3"/>
        <v>52.034399999999998</v>
      </c>
      <c r="J74" s="3" t="s">
        <v>226</v>
      </c>
      <c r="K74" s="3" t="s">
        <v>62</v>
      </c>
    </row>
    <row r="75" spans="1:11" x14ac:dyDescent="0.2">
      <c r="A75" s="2">
        <v>73</v>
      </c>
      <c r="B75" s="3" t="s">
        <v>854</v>
      </c>
      <c r="C75" s="3" t="s">
        <v>855</v>
      </c>
      <c r="D75" s="3" t="s">
        <v>856</v>
      </c>
      <c r="E75" s="3" t="s">
        <v>13</v>
      </c>
      <c r="F75" s="2">
        <v>1</v>
      </c>
      <c r="G75" s="4">
        <v>32.119999999999997</v>
      </c>
      <c r="H75" s="4">
        <f t="shared" si="2"/>
        <v>26.017199999999999</v>
      </c>
      <c r="I75" s="4">
        <f t="shared" si="3"/>
        <v>26.017199999999999</v>
      </c>
      <c r="J75" s="3" t="s">
        <v>226</v>
      </c>
      <c r="K75" s="3" t="s">
        <v>62</v>
      </c>
    </row>
    <row r="76" spans="1:11" x14ac:dyDescent="0.2">
      <c r="A76" s="2">
        <v>74</v>
      </c>
      <c r="B76" s="3" t="s">
        <v>857</v>
      </c>
      <c r="C76" s="3" t="s">
        <v>858</v>
      </c>
      <c r="D76" s="3" t="s">
        <v>859</v>
      </c>
      <c r="E76" s="3" t="s">
        <v>13</v>
      </c>
      <c r="F76" s="2">
        <v>3</v>
      </c>
      <c r="G76" s="4">
        <v>33.31</v>
      </c>
      <c r="H76" s="4">
        <f t="shared" si="2"/>
        <v>26.981100000000001</v>
      </c>
      <c r="I76" s="4">
        <f t="shared" si="3"/>
        <v>80.943300000000008</v>
      </c>
      <c r="J76" s="3" t="s">
        <v>226</v>
      </c>
      <c r="K76" s="3" t="s">
        <v>62</v>
      </c>
    </row>
    <row r="77" spans="1:11" x14ac:dyDescent="0.2">
      <c r="A77" s="2">
        <v>75</v>
      </c>
      <c r="B77" s="3" t="s">
        <v>860</v>
      </c>
      <c r="C77" s="3" t="s">
        <v>861</v>
      </c>
      <c r="D77" s="3" t="s">
        <v>862</v>
      </c>
      <c r="E77" s="3" t="s">
        <v>13</v>
      </c>
      <c r="F77" s="2">
        <v>1</v>
      </c>
      <c r="G77" s="4">
        <v>33.31</v>
      </c>
      <c r="H77" s="4">
        <f t="shared" si="2"/>
        <v>26.981100000000001</v>
      </c>
      <c r="I77" s="4">
        <f t="shared" si="3"/>
        <v>26.981100000000001</v>
      </c>
      <c r="J77" s="3" t="s">
        <v>226</v>
      </c>
      <c r="K77" s="3" t="s">
        <v>62</v>
      </c>
    </row>
    <row r="78" spans="1:11" x14ac:dyDescent="0.2">
      <c r="A78" s="2">
        <v>76</v>
      </c>
      <c r="B78" s="3" t="s">
        <v>863</v>
      </c>
      <c r="C78" s="3" t="s">
        <v>864</v>
      </c>
      <c r="D78" s="3" t="s">
        <v>865</v>
      </c>
      <c r="E78" s="3" t="s">
        <v>13</v>
      </c>
      <c r="F78" s="2">
        <v>2</v>
      </c>
      <c r="G78" s="4">
        <v>25.88</v>
      </c>
      <c r="H78" s="4">
        <f t="shared" si="2"/>
        <v>20.962799999999998</v>
      </c>
      <c r="I78" s="4">
        <f t="shared" si="3"/>
        <v>41.925599999999996</v>
      </c>
      <c r="J78" s="3" t="s">
        <v>14</v>
      </c>
      <c r="K78" s="3" t="s">
        <v>62</v>
      </c>
    </row>
    <row r="79" spans="1:11" x14ac:dyDescent="0.2">
      <c r="A79" s="2">
        <v>77</v>
      </c>
      <c r="B79" s="3" t="s">
        <v>866</v>
      </c>
      <c r="C79" s="3" t="s">
        <v>867</v>
      </c>
      <c r="D79" s="3" t="s">
        <v>868</v>
      </c>
      <c r="E79" s="3" t="s">
        <v>13</v>
      </c>
      <c r="F79" s="2">
        <v>1</v>
      </c>
      <c r="G79" s="4">
        <v>27.3</v>
      </c>
      <c r="H79" s="4">
        <f t="shared" si="2"/>
        <v>22.113</v>
      </c>
      <c r="I79" s="4">
        <f t="shared" si="3"/>
        <v>22.113</v>
      </c>
      <c r="J79" s="3" t="s">
        <v>107</v>
      </c>
      <c r="K79" s="3" t="s">
        <v>62</v>
      </c>
    </row>
    <row r="80" spans="1:11" x14ac:dyDescent="0.2">
      <c r="A80" s="2">
        <v>78</v>
      </c>
      <c r="B80" s="3" t="s">
        <v>869</v>
      </c>
      <c r="C80" s="3" t="s">
        <v>870</v>
      </c>
      <c r="D80" s="3" t="s">
        <v>871</v>
      </c>
      <c r="E80" s="3" t="s">
        <v>13</v>
      </c>
      <c r="F80" s="2">
        <v>1</v>
      </c>
      <c r="G80" s="4">
        <v>25.88</v>
      </c>
      <c r="H80" s="4">
        <f t="shared" si="2"/>
        <v>20.962799999999998</v>
      </c>
      <c r="I80" s="4">
        <f t="shared" si="3"/>
        <v>20.962799999999998</v>
      </c>
      <c r="J80" s="3" t="s">
        <v>14</v>
      </c>
      <c r="K80" s="3" t="s">
        <v>62</v>
      </c>
    </row>
    <row r="81" spans="1:11" x14ac:dyDescent="0.2">
      <c r="A81" s="2">
        <v>79</v>
      </c>
      <c r="B81" s="3" t="s">
        <v>872</v>
      </c>
      <c r="C81" s="3" t="s">
        <v>873</v>
      </c>
      <c r="D81" s="3" t="s">
        <v>874</v>
      </c>
      <c r="E81" s="3" t="s">
        <v>13</v>
      </c>
      <c r="F81" s="2">
        <v>1</v>
      </c>
      <c r="G81" s="4">
        <v>40.880000000000003</v>
      </c>
      <c r="H81" s="4">
        <f t="shared" si="2"/>
        <v>33.1128</v>
      </c>
      <c r="I81" s="4">
        <f t="shared" si="3"/>
        <v>33.1128</v>
      </c>
      <c r="J81" s="3" t="s">
        <v>226</v>
      </c>
      <c r="K81" s="3" t="s">
        <v>62</v>
      </c>
    </row>
    <row r="82" spans="1:11" x14ac:dyDescent="0.2">
      <c r="A82" s="2">
        <v>80</v>
      </c>
      <c r="B82" s="3" t="s">
        <v>875</v>
      </c>
      <c r="C82" s="3" t="s">
        <v>876</v>
      </c>
      <c r="D82" s="3" t="s">
        <v>877</v>
      </c>
      <c r="E82" s="3" t="s">
        <v>13</v>
      </c>
      <c r="F82" s="2">
        <v>1</v>
      </c>
      <c r="G82" s="4">
        <v>33.049999999999997</v>
      </c>
      <c r="H82" s="4">
        <f t="shared" si="2"/>
        <v>26.770499999999998</v>
      </c>
      <c r="I82" s="4">
        <f t="shared" si="3"/>
        <v>26.770499999999998</v>
      </c>
      <c r="J82" s="3" t="s">
        <v>226</v>
      </c>
      <c r="K82" s="3" t="s">
        <v>62</v>
      </c>
    </row>
    <row r="83" spans="1:11" x14ac:dyDescent="0.2">
      <c r="A83" s="2">
        <v>81</v>
      </c>
      <c r="B83" s="3" t="s">
        <v>878</v>
      </c>
      <c r="C83" s="3" t="s">
        <v>879</v>
      </c>
      <c r="D83" s="3" t="s">
        <v>880</v>
      </c>
      <c r="E83" s="3" t="s">
        <v>13</v>
      </c>
      <c r="F83" s="2">
        <v>2</v>
      </c>
      <c r="G83" s="4">
        <v>34.15</v>
      </c>
      <c r="H83" s="4">
        <f t="shared" si="2"/>
        <v>27.6615</v>
      </c>
      <c r="I83" s="4">
        <f t="shared" si="3"/>
        <v>55.323</v>
      </c>
      <c r="J83" s="3" t="s">
        <v>14</v>
      </c>
      <c r="K83" s="3" t="s">
        <v>62</v>
      </c>
    </row>
    <row r="84" spans="1:11" x14ac:dyDescent="0.2">
      <c r="A84" s="2">
        <v>82</v>
      </c>
      <c r="B84" s="3" t="s">
        <v>881</v>
      </c>
      <c r="C84" s="3" t="s">
        <v>882</v>
      </c>
      <c r="D84" s="3" t="s">
        <v>883</v>
      </c>
      <c r="E84" s="3" t="s">
        <v>13</v>
      </c>
      <c r="F84" s="2">
        <v>2</v>
      </c>
      <c r="G84" s="4">
        <v>34.15</v>
      </c>
      <c r="H84" s="4">
        <f t="shared" si="2"/>
        <v>27.6615</v>
      </c>
      <c r="I84" s="4">
        <f t="shared" si="3"/>
        <v>55.323</v>
      </c>
      <c r="J84" s="3" t="s">
        <v>14</v>
      </c>
      <c r="K84" s="3" t="s">
        <v>62</v>
      </c>
    </row>
    <row r="85" spans="1:11" x14ac:dyDescent="0.2">
      <c r="A85" s="2">
        <v>83</v>
      </c>
      <c r="B85" s="3" t="s">
        <v>884</v>
      </c>
      <c r="C85" s="3" t="s">
        <v>885</v>
      </c>
      <c r="D85" s="3" t="s">
        <v>886</v>
      </c>
      <c r="E85" s="3" t="s">
        <v>13</v>
      </c>
      <c r="F85" s="2">
        <v>1</v>
      </c>
      <c r="G85" s="4">
        <v>34.15</v>
      </c>
      <c r="H85" s="4">
        <f t="shared" si="2"/>
        <v>27.6615</v>
      </c>
      <c r="I85" s="4">
        <f t="shared" si="3"/>
        <v>27.6615</v>
      </c>
      <c r="J85" s="3" t="s">
        <v>14</v>
      </c>
      <c r="K85" s="3" t="s">
        <v>62</v>
      </c>
    </row>
    <row r="86" spans="1:11" x14ac:dyDescent="0.2">
      <c r="A86" s="2">
        <v>84</v>
      </c>
      <c r="B86" s="3" t="s">
        <v>887</v>
      </c>
      <c r="C86" s="3" t="s">
        <v>888</v>
      </c>
      <c r="D86" s="3" t="s">
        <v>889</v>
      </c>
      <c r="E86" s="3" t="s">
        <v>13</v>
      </c>
      <c r="F86" s="2">
        <v>2</v>
      </c>
      <c r="G86" s="4">
        <v>34.15</v>
      </c>
      <c r="H86" s="4">
        <f t="shared" si="2"/>
        <v>27.6615</v>
      </c>
      <c r="I86" s="4">
        <f t="shared" si="3"/>
        <v>55.323</v>
      </c>
      <c r="J86" s="3" t="s">
        <v>14</v>
      </c>
      <c r="K86" s="3" t="s">
        <v>62</v>
      </c>
    </row>
    <row r="87" spans="1:11" x14ac:dyDescent="0.2">
      <c r="A87" s="2">
        <v>85</v>
      </c>
      <c r="B87" s="3" t="s">
        <v>890</v>
      </c>
      <c r="C87" s="3" t="s">
        <v>891</v>
      </c>
      <c r="D87" s="3" t="s">
        <v>892</v>
      </c>
      <c r="E87" s="3" t="s">
        <v>13</v>
      </c>
      <c r="F87" s="2">
        <v>1</v>
      </c>
      <c r="G87" s="4">
        <v>33.58</v>
      </c>
      <c r="H87" s="4">
        <f t="shared" si="2"/>
        <v>27.1998</v>
      </c>
      <c r="I87" s="4">
        <f t="shared" si="3"/>
        <v>27.1998</v>
      </c>
      <c r="J87" s="3" t="s">
        <v>226</v>
      </c>
      <c r="K87" s="3" t="s">
        <v>62</v>
      </c>
    </row>
    <row r="88" spans="1:11" x14ac:dyDescent="0.2">
      <c r="A88" s="2">
        <v>86</v>
      </c>
      <c r="B88" s="3" t="s">
        <v>893</v>
      </c>
      <c r="C88" s="3" t="s">
        <v>894</v>
      </c>
      <c r="D88" s="3" t="s">
        <v>895</v>
      </c>
      <c r="E88" s="3" t="s">
        <v>13</v>
      </c>
      <c r="F88" s="2">
        <v>1</v>
      </c>
      <c r="G88" s="4">
        <v>33.58</v>
      </c>
      <c r="H88" s="4">
        <f t="shared" si="2"/>
        <v>27.1998</v>
      </c>
      <c r="I88" s="4">
        <f t="shared" si="3"/>
        <v>27.1998</v>
      </c>
      <c r="J88" s="3" t="s">
        <v>226</v>
      </c>
      <c r="K88" s="3" t="s">
        <v>62</v>
      </c>
    </row>
    <row r="89" spans="1:11" x14ac:dyDescent="0.2">
      <c r="A89" s="2">
        <v>87</v>
      </c>
      <c r="B89" s="3" t="s">
        <v>896</v>
      </c>
      <c r="C89" s="3" t="s">
        <v>897</v>
      </c>
      <c r="D89" s="3" t="s">
        <v>898</v>
      </c>
      <c r="E89" s="3" t="s">
        <v>13</v>
      </c>
      <c r="F89" s="2">
        <v>1</v>
      </c>
      <c r="G89" s="4">
        <v>33.58</v>
      </c>
      <c r="H89" s="4">
        <f t="shared" si="2"/>
        <v>27.1998</v>
      </c>
      <c r="I89" s="4">
        <f t="shared" si="3"/>
        <v>27.1998</v>
      </c>
      <c r="J89" s="3" t="s">
        <v>226</v>
      </c>
      <c r="K89" s="3" t="s">
        <v>62</v>
      </c>
    </row>
    <row r="90" spans="1:11" x14ac:dyDescent="0.2">
      <c r="A90" s="2">
        <v>88</v>
      </c>
      <c r="B90" s="3" t="s">
        <v>899</v>
      </c>
      <c r="C90" s="3" t="s">
        <v>900</v>
      </c>
      <c r="D90" s="3" t="s">
        <v>901</v>
      </c>
      <c r="E90" s="3" t="s">
        <v>13</v>
      </c>
      <c r="F90" s="2">
        <v>1</v>
      </c>
      <c r="G90" s="4">
        <v>40.880000000000003</v>
      </c>
      <c r="H90" s="4">
        <f t="shared" si="2"/>
        <v>33.1128</v>
      </c>
      <c r="I90" s="4">
        <f t="shared" si="3"/>
        <v>33.1128</v>
      </c>
      <c r="J90" s="3" t="s">
        <v>226</v>
      </c>
      <c r="K90" s="3" t="s">
        <v>62</v>
      </c>
    </row>
    <row r="91" spans="1:11" x14ac:dyDescent="0.2">
      <c r="A91" s="2">
        <v>89</v>
      </c>
      <c r="B91" s="3" t="s">
        <v>902</v>
      </c>
      <c r="C91" s="3" t="s">
        <v>903</v>
      </c>
      <c r="D91" s="3" t="s">
        <v>904</v>
      </c>
      <c r="E91" s="3" t="s">
        <v>13</v>
      </c>
      <c r="F91" s="2">
        <v>2</v>
      </c>
      <c r="G91" s="4">
        <v>37.159999999999997</v>
      </c>
      <c r="H91" s="4">
        <f t="shared" si="2"/>
        <v>30.099599999999995</v>
      </c>
      <c r="I91" s="4">
        <f t="shared" si="3"/>
        <v>60.19919999999999</v>
      </c>
      <c r="J91" s="3" t="s">
        <v>226</v>
      </c>
      <c r="K91" s="3" t="s">
        <v>62</v>
      </c>
    </row>
    <row r="92" spans="1:11" x14ac:dyDescent="0.2">
      <c r="A92" s="2">
        <v>90</v>
      </c>
      <c r="B92" s="3" t="s">
        <v>905</v>
      </c>
      <c r="C92" s="3" t="s">
        <v>906</v>
      </c>
      <c r="D92" s="3" t="s">
        <v>907</v>
      </c>
      <c r="E92" s="3" t="s">
        <v>13</v>
      </c>
      <c r="F92" s="2">
        <v>1</v>
      </c>
      <c r="G92" s="4">
        <v>37.159999999999997</v>
      </c>
      <c r="H92" s="4">
        <f t="shared" si="2"/>
        <v>30.099599999999995</v>
      </c>
      <c r="I92" s="4">
        <f t="shared" si="3"/>
        <v>30.099599999999995</v>
      </c>
      <c r="J92" s="3" t="s">
        <v>226</v>
      </c>
      <c r="K92" s="3" t="s">
        <v>62</v>
      </c>
    </row>
    <row r="93" spans="1:11" x14ac:dyDescent="0.2">
      <c r="A93" s="2">
        <v>91</v>
      </c>
      <c r="B93" s="3" t="s">
        <v>908</v>
      </c>
      <c r="C93" s="3" t="s">
        <v>909</v>
      </c>
      <c r="D93" s="3" t="s">
        <v>910</v>
      </c>
      <c r="E93" s="3" t="s">
        <v>13</v>
      </c>
      <c r="F93" s="2">
        <v>1</v>
      </c>
      <c r="G93" s="4">
        <v>0.13</v>
      </c>
      <c r="H93" s="4">
        <f t="shared" si="2"/>
        <v>0.1053</v>
      </c>
      <c r="I93" s="4">
        <f t="shared" si="3"/>
        <v>0.1053</v>
      </c>
      <c r="J93" s="3" t="s">
        <v>226</v>
      </c>
      <c r="K93" s="3" t="s">
        <v>62</v>
      </c>
    </row>
    <row r="94" spans="1:11" x14ac:dyDescent="0.2">
      <c r="A94" s="2">
        <v>92</v>
      </c>
      <c r="B94" s="3" t="s">
        <v>911</v>
      </c>
      <c r="C94" s="3" t="s">
        <v>912</v>
      </c>
      <c r="D94" s="3" t="s">
        <v>913</v>
      </c>
      <c r="E94" s="3" t="s">
        <v>13</v>
      </c>
      <c r="F94" s="2">
        <v>1</v>
      </c>
      <c r="G94" s="4">
        <v>0.13</v>
      </c>
      <c r="H94" s="4">
        <f t="shared" si="2"/>
        <v>0.1053</v>
      </c>
      <c r="I94" s="4">
        <f t="shared" si="3"/>
        <v>0.1053</v>
      </c>
      <c r="J94" s="3" t="s">
        <v>226</v>
      </c>
      <c r="K94" s="3" t="s">
        <v>62</v>
      </c>
    </row>
    <row r="95" spans="1:11" x14ac:dyDescent="0.2">
      <c r="A95" s="2">
        <v>93</v>
      </c>
      <c r="B95" s="3" t="s">
        <v>914</v>
      </c>
      <c r="C95" s="3" t="s">
        <v>915</v>
      </c>
      <c r="D95" s="3" t="s">
        <v>916</v>
      </c>
      <c r="E95" s="3" t="s">
        <v>13</v>
      </c>
      <c r="F95" s="2">
        <v>1</v>
      </c>
      <c r="G95" s="4">
        <v>0.13</v>
      </c>
      <c r="H95" s="4">
        <f t="shared" si="2"/>
        <v>0.1053</v>
      </c>
      <c r="I95" s="4">
        <f t="shared" si="3"/>
        <v>0.1053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917</v>
      </c>
      <c r="C96" s="3" t="s">
        <v>918</v>
      </c>
      <c r="D96" s="3" t="s">
        <v>919</v>
      </c>
      <c r="E96" s="3" t="s">
        <v>13</v>
      </c>
      <c r="F96" s="2">
        <v>1</v>
      </c>
      <c r="G96" s="4">
        <v>0.13</v>
      </c>
      <c r="H96" s="4">
        <f t="shared" si="2"/>
        <v>0.1053</v>
      </c>
      <c r="I96" s="4">
        <f t="shared" si="3"/>
        <v>0.1053</v>
      </c>
      <c r="J96" s="3" t="s">
        <v>226</v>
      </c>
      <c r="K96" s="3" t="s">
        <v>62</v>
      </c>
    </row>
    <row r="97" spans="1:11" x14ac:dyDescent="0.2">
      <c r="A97" s="2">
        <v>95</v>
      </c>
      <c r="B97" s="3" t="s">
        <v>920</v>
      </c>
      <c r="C97" s="3" t="s">
        <v>921</v>
      </c>
      <c r="D97" s="3" t="s">
        <v>922</v>
      </c>
      <c r="E97" s="3" t="s">
        <v>13</v>
      </c>
      <c r="F97" s="2">
        <v>1</v>
      </c>
      <c r="G97" s="4">
        <v>0.13</v>
      </c>
      <c r="H97" s="4">
        <f t="shared" si="2"/>
        <v>0.1053</v>
      </c>
      <c r="I97" s="4">
        <f t="shared" si="3"/>
        <v>0.1053</v>
      </c>
      <c r="J97" s="3" t="s">
        <v>226</v>
      </c>
      <c r="K97" s="3" t="s">
        <v>62</v>
      </c>
    </row>
    <row r="98" spans="1:11" x14ac:dyDescent="0.2">
      <c r="A98" s="2">
        <v>96</v>
      </c>
      <c r="B98" s="3" t="s">
        <v>923</v>
      </c>
      <c r="C98" s="3" t="s">
        <v>924</v>
      </c>
      <c r="D98" s="3" t="s">
        <v>925</v>
      </c>
      <c r="E98" s="3" t="s">
        <v>13</v>
      </c>
      <c r="F98" s="2">
        <v>1</v>
      </c>
      <c r="G98" s="4">
        <v>43</v>
      </c>
      <c r="H98" s="4">
        <f t="shared" si="2"/>
        <v>34.830000000000005</v>
      </c>
      <c r="I98" s="4">
        <f t="shared" si="3"/>
        <v>34.830000000000005</v>
      </c>
      <c r="J98" s="3" t="s">
        <v>226</v>
      </c>
      <c r="K98" s="3" t="s">
        <v>62</v>
      </c>
    </row>
    <row r="99" spans="1:11" x14ac:dyDescent="0.2">
      <c r="A99" s="2">
        <v>97</v>
      </c>
      <c r="B99" s="3" t="s">
        <v>926</v>
      </c>
      <c r="C99" s="3" t="s">
        <v>927</v>
      </c>
      <c r="D99" s="3" t="s">
        <v>928</v>
      </c>
      <c r="E99" s="3" t="s">
        <v>13</v>
      </c>
      <c r="F99" s="2">
        <v>1</v>
      </c>
      <c r="G99" s="4">
        <v>43</v>
      </c>
      <c r="H99" s="4">
        <f t="shared" si="2"/>
        <v>34.830000000000005</v>
      </c>
      <c r="I99" s="4">
        <f t="shared" si="3"/>
        <v>34.830000000000005</v>
      </c>
      <c r="J99" s="3" t="s">
        <v>226</v>
      </c>
      <c r="K99" s="3" t="s">
        <v>62</v>
      </c>
    </row>
    <row r="100" spans="1:11" x14ac:dyDescent="0.2">
      <c r="A100" s="2">
        <v>98</v>
      </c>
      <c r="B100" s="3" t="s">
        <v>929</v>
      </c>
      <c r="C100" s="3" t="s">
        <v>930</v>
      </c>
      <c r="D100" s="3" t="s">
        <v>931</v>
      </c>
      <c r="E100" s="3" t="s">
        <v>13</v>
      </c>
      <c r="F100" s="2">
        <v>1</v>
      </c>
      <c r="G100" s="4">
        <v>0.13</v>
      </c>
      <c r="H100" s="4">
        <f t="shared" si="2"/>
        <v>0.1053</v>
      </c>
      <c r="I100" s="4">
        <f t="shared" si="3"/>
        <v>0.1053</v>
      </c>
      <c r="J100" s="3" t="s">
        <v>226</v>
      </c>
      <c r="K100" s="3" t="s">
        <v>62</v>
      </c>
    </row>
    <row r="101" spans="1:11" x14ac:dyDescent="0.2">
      <c r="A101" s="2">
        <v>99</v>
      </c>
      <c r="B101" s="3" t="s">
        <v>932</v>
      </c>
      <c r="C101" s="3" t="s">
        <v>933</v>
      </c>
      <c r="D101" s="3" t="s">
        <v>934</v>
      </c>
      <c r="E101" s="3" t="s">
        <v>13</v>
      </c>
      <c r="F101" s="2">
        <v>2</v>
      </c>
      <c r="G101" s="4">
        <v>35.17</v>
      </c>
      <c r="H101" s="4">
        <f t="shared" si="2"/>
        <v>28.487700000000004</v>
      </c>
      <c r="I101" s="4">
        <f t="shared" si="3"/>
        <v>56.975400000000008</v>
      </c>
      <c r="J101" s="3" t="s">
        <v>107</v>
      </c>
      <c r="K101" s="3" t="s">
        <v>62</v>
      </c>
    </row>
    <row r="102" spans="1:11" x14ac:dyDescent="0.2">
      <c r="A102" s="2">
        <v>100</v>
      </c>
      <c r="B102" s="3" t="s">
        <v>935</v>
      </c>
      <c r="C102" s="3" t="s">
        <v>936</v>
      </c>
      <c r="D102" s="3" t="s">
        <v>937</v>
      </c>
      <c r="E102" s="3" t="s">
        <v>13</v>
      </c>
      <c r="F102" s="2">
        <v>2</v>
      </c>
      <c r="G102" s="4">
        <v>30.26</v>
      </c>
      <c r="H102" s="4">
        <f t="shared" si="2"/>
        <v>24.510600000000004</v>
      </c>
      <c r="I102" s="4">
        <f t="shared" si="3"/>
        <v>49.021200000000007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938</v>
      </c>
      <c r="C103" s="3" t="s">
        <v>939</v>
      </c>
      <c r="D103" s="3" t="s">
        <v>940</v>
      </c>
      <c r="E103" s="3" t="s">
        <v>13</v>
      </c>
      <c r="F103" s="2">
        <v>1</v>
      </c>
      <c r="G103" s="4">
        <v>47.88</v>
      </c>
      <c r="H103" s="4">
        <f t="shared" si="2"/>
        <v>38.782800000000009</v>
      </c>
      <c r="I103" s="4">
        <f t="shared" si="3"/>
        <v>38.782800000000009</v>
      </c>
      <c r="J103" s="3" t="s">
        <v>107</v>
      </c>
      <c r="K103" s="3" t="s">
        <v>62</v>
      </c>
    </row>
    <row r="104" spans="1:11" x14ac:dyDescent="0.2">
      <c r="A104" s="2">
        <v>102</v>
      </c>
      <c r="B104" s="3" t="s">
        <v>941</v>
      </c>
      <c r="C104" s="3" t="s">
        <v>942</v>
      </c>
      <c r="D104" s="3" t="s">
        <v>943</v>
      </c>
      <c r="E104" s="3" t="s">
        <v>13</v>
      </c>
      <c r="F104" s="2">
        <v>3</v>
      </c>
      <c r="G104" s="4">
        <v>47.88</v>
      </c>
      <c r="H104" s="4">
        <f t="shared" si="2"/>
        <v>38.782800000000009</v>
      </c>
      <c r="I104" s="4">
        <f t="shared" si="3"/>
        <v>116.34840000000003</v>
      </c>
      <c r="J104" s="3" t="s">
        <v>107</v>
      </c>
      <c r="K104" s="3" t="s">
        <v>62</v>
      </c>
    </row>
    <row r="105" spans="1:11" x14ac:dyDescent="0.2">
      <c r="A105" s="2">
        <v>103</v>
      </c>
      <c r="B105" s="3" t="s">
        <v>944</v>
      </c>
      <c r="C105" s="3" t="s">
        <v>945</v>
      </c>
      <c r="D105" s="3" t="s">
        <v>946</v>
      </c>
      <c r="E105" s="3" t="s">
        <v>13</v>
      </c>
      <c r="F105" s="2">
        <v>1</v>
      </c>
      <c r="G105" s="4">
        <v>30.26</v>
      </c>
      <c r="H105" s="4">
        <f t="shared" si="2"/>
        <v>24.510600000000004</v>
      </c>
      <c r="I105" s="4">
        <f t="shared" si="3"/>
        <v>24.510600000000004</v>
      </c>
      <c r="J105" s="3" t="s">
        <v>226</v>
      </c>
      <c r="K105" s="3" t="s">
        <v>62</v>
      </c>
    </row>
    <row r="106" spans="1:11" x14ac:dyDescent="0.2">
      <c r="A106" s="2">
        <v>104</v>
      </c>
      <c r="B106" s="3" t="s">
        <v>947</v>
      </c>
      <c r="C106" s="3" t="s">
        <v>948</v>
      </c>
      <c r="D106" s="3" t="s">
        <v>949</v>
      </c>
      <c r="E106" s="3" t="s">
        <v>13</v>
      </c>
      <c r="F106" s="2">
        <v>2</v>
      </c>
      <c r="G106" s="4">
        <v>47.88</v>
      </c>
      <c r="H106" s="4">
        <f t="shared" si="2"/>
        <v>38.782800000000009</v>
      </c>
      <c r="I106" s="4">
        <f t="shared" si="3"/>
        <v>77.565600000000018</v>
      </c>
      <c r="J106" s="3" t="s">
        <v>107</v>
      </c>
      <c r="K106" s="3" t="s">
        <v>62</v>
      </c>
    </row>
    <row r="107" spans="1:11" x14ac:dyDescent="0.2">
      <c r="A107" s="2">
        <v>105</v>
      </c>
      <c r="B107" s="3" t="s">
        <v>950</v>
      </c>
      <c r="C107" s="3" t="s">
        <v>951</v>
      </c>
      <c r="D107" s="3" t="s">
        <v>952</v>
      </c>
      <c r="E107" s="3" t="s">
        <v>13</v>
      </c>
      <c r="F107" s="2">
        <v>1</v>
      </c>
      <c r="G107" s="4">
        <v>47.88</v>
      </c>
      <c r="H107" s="4">
        <f t="shared" si="2"/>
        <v>38.782800000000009</v>
      </c>
      <c r="I107" s="4">
        <f t="shared" si="3"/>
        <v>38.782800000000009</v>
      </c>
      <c r="J107" s="3" t="s">
        <v>107</v>
      </c>
      <c r="K107" s="3" t="s">
        <v>62</v>
      </c>
    </row>
    <row r="108" spans="1:11" x14ac:dyDescent="0.2">
      <c r="A108" s="2">
        <v>106</v>
      </c>
      <c r="B108" s="3" t="s">
        <v>953</v>
      </c>
      <c r="C108" s="3" t="s">
        <v>954</v>
      </c>
      <c r="D108" s="3" t="s">
        <v>955</v>
      </c>
      <c r="E108" s="3" t="s">
        <v>13</v>
      </c>
      <c r="F108" s="2">
        <v>1</v>
      </c>
      <c r="G108" s="4">
        <v>47.88</v>
      </c>
      <c r="H108" s="4">
        <f t="shared" si="2"/>
        <v>38.782800000000009</v>
      </c>
      <c r="I108" s="4">
        <f t="shared" si="3"/>
        <v>38.782800000000009</v>
      </c>
      <c r="J108" s="3" t="s">
        <v>107</v>
      </c>
      <c r="K108" s="3" t="s">
        <v>62</v>
      </c>
    </row>
    <row r="109" spans="1:11" x14ac:dyDescent="0.2">
      <c r="A109" s="2">
        <v>107</v>
      </c>
      <c r="B109" s="3" t="s">
        <v>956</v>
      </c>
      <c r="C109" s="3" t="s">
        <v>957</v>
      </c>
      <c r="D109" s="3" t="s">
        <v>958</v>
      </c>
      <c r="E109" s="3" t="s">
        <v>13</v>
      </c>
      <c r="F109" s="2">
        <v>1</v>
      </c>
      <c r="G109" s="4">
        <v>25.88</v>
      </c>
      <c r="H109" s="4">
        <f t="shared" si="2"/>
        <v>20.962799999999998</v>
      </c>
      <c r="I109" s="4">
        <f t="shared" si="3"/>
        <v>20.962799999999998</v>
      </c>
      <c r="J109" s="3" t="s">
        <v>14</v>
      </c>
      <c r="K109" s="3" t="s">
        <v>62</v>
      </c>
    </row>
    <row r="110" spans="1:11" x14ac:dyDescent="0.2">
      <c r="A110" s="2">
        <v>108</v>
      </c>
      <c r="B110" s="3" t="s">
        <v>959</v>
      </c>
      <c r="C110" s="3" t="s">
        <v>960</v>
      </c>
      <c r="D110" s="3" t="s">
        <v>961</v>
      </c>
      <c r="E110" s="3" t="s">
        <v>13</v>
      </c>
      <c r="F110" s="2">
        <v>1</v>
      </c>
      <c r="G110" s="4">
        <v>25.88</v>
      </c>
      <c r="H110" s="4">
        <f t="shared" si="2"/>
        <v>20.962799999999998</v>
      </c>
      <c r="I110" s="4">
        <f t="shared" si="3"/>
        <v>20.962799999999998</v>
      </c>
      <c r="J110" s="3" t="s">
        <v>14</v>
      </c>
      <c r="K110" s="3" t="s">
        <v>62</v>
      </c>
    </row>
    <row r="111" spans="1:11" x14ac:dyDescent="0.2">
      <c r="A111" s="2">
        <v>109</v>
      </c>
      <c r="B111" s="3" t="s">
        <v>962</v>
      </c>
      <c r="C111" s="3" t="s">
        <v>963</v>
      </c>
      <c r="D111" s="3" t="s">
        <v>964</v>
      </c>
      <c r="E111" s="3" t="s">
        <v>13</v>
      </c>
      <c r="F111" s="2">
        <v>1</v>
      </c>
      <c r="G111" s="4">
        <v>25.88</v>
      </c>
      <c r="H111" s="4">
        <f t="shared" si="2"/>
        <v>20.962799999999998</v>
      </c>
      <c r="I111" s="4">
        <f t="shared" si="3"/>
        <v>20.962799999999998</v>
      </c>
      <c r="J111" s="3" t="s">
        <v>14</v>
      </c>
      <c r="K111" s="3" t="s">
        <v>62</v>
      </c>
    </row>
    <row r="112" spans="1:11" x14ac:dyDescent="0.2">
      <c r="A112" s="2">
        <v>110</v>
      </c>
      <c r="B112" s="3" t="s">
        <v>965</v>
      </c>
      <c r="C112" s="3" t="s">
        <v>966</v>
      </c>
      <c r="D112" s="3" t="s">
        <v>967</v>
      </c>
      <c r="E112" s="3" t="s">
        <v>13</v>
      </c>
      <c r="F112" s="2">
        <v>1</v>
      </c>
      <c r="G112" s="4">
        <v>25.88</v>
      </c>
      <c r="H112" s="4">
        <f t="shared" si="2"/>
        <v>20.962799999999998</v>
      </c>
      <c r="I112" s="4">
        <f t="shared" si="3"/>
        <v>20.962799999999998</v>
      </c>
      <c r="J112" s="3" t="s">
        <v>14</v>
      </c>
      <c r="K112" s="3" t="s">
        <v>62</v>
      </c>
    </row>
    <row r="113" spans="1:11" x14ac:dyDescent="0.2">
      <c r="A113" s="2">
        <v>111</v>
      </c>
      <c r="B113" s="3" t="s">
        <v>968</v>
      </c>
      <c r="C113" s="3" t="s">
        <v>969</v>
      </c>
      <c r="D113" s="3" t="s">
        <v>970</v>
      </c>
      <c r="E113" s="3" t="s">
        <v>13</v>
      </c>
      <c r="F113" s="2">
        <v>1</v>
      </c>
      <c r="G113" s="4">
        <v>25.88</v>
      </c>
      <c r="H113" s="4">
        <f t="shared" si="2"/>
        <v>20.962799999999998</v>
      </c>
      <c r="I113" s="4">
        <f t="shared" si="3"/>
        <v>20.962799999999998</v>
      </c>
      <c r="J113" s="3" t="s">
        <v>14</v>
      </c>
      <c r="K113" s="3" t="s">
        <v>62</v>
      </c>
    </row>
    <row r="114" spans="1:11" x14ac:dyDescent="0.2">
      <c r="A114" s="2">
        <v>112</v>
      </c>
      <c r="B114" s="3" t="s">
        <v>971</v>
      </c>
      <c r="C114" s="3" t="s">
        <v>972</v>
      </c>
      <c r="D114" s="3" t="s">
        <v>973</v>
      </c>
      <c r="E114" s="3" t="s">
        <v>13</v>
      </c>
      <c r="F114" s="2">
        <v>1</v>
      </c>
      <c r="G114" s="4">
        <v>35.17</v>
      </c>
      <c r="H114" s="4">
        <f t="shared" si="2"/>
        <v>28.487700000000004</v>
      </c>
      <c r="I114" s="4">
        <f t="shared" si="3"/>
        <v>28.487700000000004</v>
      </c>
      <c r="J114" s="3" t="s">
        <v>107</v>
      </c>
      <c r="K114" s="3" t="s">
        <v>62</v>
      </c>
    </row>
    <row r="115" spans="1:11" x14ac:dyDescent="0.2">
      <c r="A115" s="2">
        <v>113</v>
      </c>
      <c r="B115" s="3" t="s">
        <v>974</v>
      </c>
      <c r="C115" s="3" t="s">
        <v>975</v>
      </c>
      <c r="D115" s="3" t="s">
        <v>976</v>
      </c>
      <c r="E115" s="3" t="s">
        <v>13</v>
      </c>
      <c r="F115" s="2">
        <v>2</v>
      </c>
      <c r="G115" s="4">
        <v>35.17</v>
      </c>
      <c r="H115" s="4">
        <f t="shared" si="2"/>
        <v>28.487700000000004</v>
      </c>
      <c r="I115" s="4">
        <f t="shared" si="3"/>
        <v>56.975400000000008</v>
      </c>
      <c r="J115" s="3" t="s">
        <v>107</v>
      </c>
      <c r="K115" s="3" t="s">
        <v>62</v>
      </c>
    </row>
    <row r="116" spans="1:11" x14ac:dyDescent="0.2">
      <c r="A116" s="2">
        <v>114</v>
      </c>
      <c r="B116" s="3" t="s">
        <v>977</v>
      </c>
      <c r="C116" s="3" t="s">
        <v>978</v>
      </c>
      <c r="D116" s="3" t="s">
        <v>979</v>
      </c>
      <c r="E116" s="3" t="s">
        <v>13</v>
      </c>
      <c r="F116" s="2">
        <v>2</v>
      </c>
      <c r="G116" s="4">
        <v>35.17</v>
      </c>
      <c r="H116" s="4">
        <f t="shared" si="2"/>
        <v>28.487700000000004</v>
      </c>
      <c r="I116" s="4">
        <f t="shared" si="3"/>
        <v>56.975400000000008</v>
      </c>
      <c r="J116" s="3" t="s">
        <v>107</v>
      </c>
      <c r="K116" s="3" t="s">
        <v>62</v>
      </c>
    </row>
    <row r="117" spans="1:11" x14ac:dyDescent="0.2">
      <c r="A117" s="2">
        <v>115</v>
      </c>
      <c r="B117" s="3" t="s">
        <v>980</v>
      </c>
      <c r="C117" s="3" t="s">
        <v>981</v>
      </c>
      <c r="D117" s="3" t="s">
        <v>982</v>
      </c>
      <c r="E117" s="3" t="s">
        <v>13</v>
      </c>
      <c r="F117" s="2">
        <v>3</v>
      </c>
      <c r="G117" s="4">
        <v>45.01</v>
      </c>
      <c r="H117" s="4">
        <f t="shared" si="2"/>
        <v>36.458100000000002</v>
      </c>
      <c r="I117" s="4">
        <f t="shared" si="3"/>
        <v>109.37430000000001</v>
      </c>
      <c r="J117" s="3" t="s">
        <v>226</v>
      </c>
      <c r="K117" s="3" t="s">
        <v>62</v>
      </c>
    </row>
    <row r="118" spans="1:11" x14ac:dyDescent="0.2">
      <c r="A118" s="2">
        <v>116</v>
      </c>
      <c r="B118" s="3" t="s">
        <v>983</v>
      </c>
      <c r="C118" s="3" t="s">
        <v>984</v>
      </c>
      <c r="D118" s="3" t="s">
        <v>985</v>
      </c>
      <c r="E118" s="3" t="s">
        <v>13</v>
      </c>
      <c r="F118" s="2">
        <v>3</v>
      </c>
      <c r="G118" s="4">
        <v>0.13</v>
      </c>
      <c r="H118" s="4">
        <f t="shared" si="2"/>
        <v>0.1053</v>
      </c>
      <c r="I118" s="4">
        <f t="shared" si="3"/>
        <v>0.31590000000000001</v>
      </c>
      <c r="J118" s="3" t="s">
        <v>226</v>
      </c>
      <c r="K118" s="3" t="s">
        <v>62</v>
      </c>
    </row>
    <row r="119" spans="1:11" x14ac:dyDescent="0.2">
      <c r="A119" s="2">
        <v>117</v>
      </c>
      <c r="B119" s="3" t="s">
        <v>986</v>
      </c>
      <c r="C119" s="3" t="s">
        <v>987</v>
      </c>
      <c r="D119" s="3" t="s">
        <v>988</v>
      </c>
      <c r="E119" s="3" t="s">
        <v>13</v>
      </c>
      <c r="F119" s="2">
        <v>2</v>
      </c>
      <c r="G119" s="4">
        <v>37.69</v>
      </c>
      <c r="H119" s="4">
        <f t="shared" si="2"/>
        <v>30.5289</v>
      </c>
      <c r="I119" s="4">
        <f t="shared" si="3"/>
        <v>61.0578</v>
      </c>
      <c r="J119" s="3" t="s">
        <v>226</v>
      </c>
      <c r="K119" s="3" t="s">
        <v>62</v>
      </c>
    </row>
    <row r="120" spans="1:11" x14ac:dyDescent="0.2">
      <c r="A120" s="2">
        <v>118</v>
      </c>
      <c r="B120" s="3" t="s">
        <v>989</v>
      </c>
      <c r="C120" s="3" t="s">
        <v>990</v>
      </c>
      <c r="D120" s="3" t="s">
        <v>991</v>
      </c>
      <c r="E120" s="3" t="s">
        <v>13</v>
      </c>
      <c r="F120" s="2">
        <v>2</v>
      </c>
      <c r="G120" s="4">
        <v>37.69</v>
      </c>
      <c r="H120" s="4">
        <f t="shared" si="2"/>
        <v>30.5289</v>
      </c>
      <c r="I120" s="4">
        <f t="shared" si="3"/>
        <v>61.0578</v>
      </c>
      <c r="J120" s="3" t="s">
        <v>226</v>
      </c>
      <c r="K120" s="3" t="s">
        <v>62</v>
      </c>
    </row>
    <row r="121" spans="1:11" x14ac:dyDescent="0.2">
      <c r="A121" s="2">
        <v>119</v>
      </c>
      <c r="B121" s="3" t="s">
        <v>992</v>
      </c>
      <c r="C121" s="3" t="s">
        <v>993</v>
      </c>
      <c r="D121" s="3" t="s">
        <v>994</v>
      </c>
      <c r="E121" s="3" t="s">
        <v>13</v>
      </c>
      <c r="F121" s="2">
        <v>2</v>
      </c>
      <c r="G121" s="4">
        <v>45.01</v>
      </c>
      <c r="H121" s="4">
        <f t="shared" si="2"/>
        <v>36.458100000000002</v>
      </c>
      <c r="I121" s="4">
        <f t="shared" si="3"/>
        <v>72.916200000000003</v>
      </c>
      <c r="J121" s="3" t="s">
        <v>226</v>
      </c>
      <c r="K121" s="3" t="s">
        <v>62</v>
      </c>
    </row>
    <row r="122" spans="1:11" x14ac:dyDescent="0.2">
      <c r="A122" s="2">
        <v>120</v>
      </c>
      <c r="B122" s="3" t="s">
        <v>995</v>
      </c>
      <c r="C122" s="3" t="s">
        <v>996</v>
      </c>
      <c r="D122" s="3" t="s">
        <v>997</v>
      </c>
      <c r="E122" s="3" t="s">
        <v>13</v>
      </c>
      <c r="F122" s="2">
        <v>1</v>
      </c>
      <c r="G122" s="4">
        <v>45.01</v>
      </c>
      <c r="H122" s="4">
        <f t="shared" si="2"/>
        <v>36.458100000000002</v>
      </c>
      <c r="I122" s="4">
        <f t="shared" si="3"/>
        <v>36.458100000000002</v>
      </c>
      <c r="J122" s="3" t="s">
        <v>226</v>
      </c>
      <c r="K122" s="3" t="s">
        <v>62</v>
      </c>
    </row>
    <row r="123" spans="1:11" x14ac:dyDescent="0.2">
      <c r="A123" s="2">
        <v>121</v>
      </c>
      <c r="B123" s="3" t="s">
        <v>998</v>
      </c>
      <c r="C123" s="3" t="s">
        <v>999</v>
      </c>
      <c r="D123" s="3" t="s">
        <v>1000</v>
      </c>
      <c r="E123" s="3" t="s">
        <v>13</v>
      </c>
      <c r="F123" s="2">
        <v>1</v>
      </c>
      <c r="G123" s="4">
        <v>45.01</v>
      </c>
      <c r="H123" s="4">
        <f t="shared" si="2"/>
        <v>36.458100000000002</v>
      </c>
      <c r="I123" s="4">
        <f t="shared" si="3"/>
        <v>36.458100000000002</v>
      </c>
      <c r="J123" s="3" t="s">
        <v>226</v>
      </c>
      <c r="K123" s="3" t="s">
        <v>62</v>
      </c>
    </row>
    <row r="124" spans="1:11" x14ac:dyDescent="0.2">
      <c r="A124" s="2">
        <v>122</v>
      </c>
      <c r="B124" s="3" t="s">
        <v>1001</v>
      </c>
      <c r="C124" s="3" t="s">
        <v>1002</v>
      </c>
      <c r="D124" s="3" t="s">
        <v>1003</v>
      </c>
      <c r="E124" s="3" t="s">
        <v>13</v>
      </c>
      <c r="F124" s="2">
        <v>1</v>
      </c>
      <c r="G124" s="4">
        <v>37.69</v>
      </c>
      <c r="H124" s="4">
        <f t="shared" si="2"/>
        <v>30.5289</v>
      </c>
      <c r="I124" s="4">
        <f t="shared" si="3"/>
        <v>30.5289</v>
      </c>
      <c r="J124" s="3" t="s">
        <v>226</v>
      </c>
      <c r="K124" s="3" t="s">
        <v>62</v>
      </c>
    </row>
    <row r="125" spans="1:11" x14ac:dyDescent="0.2">
      <c r="A125" s="2">
        <v>123</v>
      </c>
      <c r="B125" s="3" t="s">
        <v>1004</v>
      </c>
      <c r="C125" s="3" t="s">
        <v>1005</v>
      </c>
      <c r="D125" s="3" t="s">
        <v>1006</v>
      </c>
      <c r="E125" s="3" t="s">
        <v>13</v>
      </c>
      <c r="F125" s="2">
        <v>2</v>
      </c>
      <c r="G125" s="4">
        <v>0.13</v>
      </c>
      <c r="H125" s="4">
        <f t="shared" si="2"/>
        <v>0.1053</v>
      </c>
      <c r="I125" s="4">
        <f t="shared" si="3"/>
        <v>0.21060000000000001</v>
      </c>
      <c r="J125" s="3" t="s">
        <v>226</v>
      </c>
      <c r="K125" s="3" t="s">
        <v>62</v>
      </c>
    </row>
    <row r="126" spans="1:11" x14ac:dyDescent="0.2">
      <c r="A126" s="2">
        <v>124</v>
      </c>
      <c r="B126" s="3" t="s">
        <v>1007</v>
      </c>
      <c r="C126" s="3" t="s">
        <v>1008</v>
      </c>
      <c r="D126" s="3" t="s">
        <v>1009</v>
      </c>
      <c r="E126" s="3" t="s">
        <v>13</v>
      </c>
      <c r="F126" s="2">
        <v>1</v>
      </c>
      <c r="G126" s="4">
        <v>0.13</v>
      </c>
      <c r="H126" s="4">
        <f t="shared" si="2"/>
        <v>0.1053</v>
      </c>
      <c r="I126" s="4">
        <f t="shared" si="3"/>
        <v>0.1053</v>
      </c>
      <c r="J126" s="3" t="s">
        <v>226</v>
      </c>
      <c r="K126" s="3" t="s">
        <v>62</v>
      </c>
    </row>
    <row r="127" spans="1:11" x14ac:dyDescent="0.2">
      <c r="A127" s="2">
        <v>125</v>
      </c>
      <c r="B127" s="3" t="s">
        <v>1010</v>
      </c>
      <c r="C127" s="3" t="s">
        <v>1011</v>
      </c>
      <c r="D127" s="3" t="s">
        <v>1012</v>
      </c>
      <c r="E127" s="3" t="s">
        <v>13</v>
      </c>
      <c r="F127" s="2">
        <v>1</v>
      </c>
      <c r="G127" s="4">
        <v>34.520000000000003</v>
      </c>
      <c r="H127" s="4">
        <f t="shared" si="2"/>
        <v>27.961200000000005</v>
      </c>
      <c r="I127" s="4">
        <f t="shared" si="3"/>
        <v>27.961200000000005</v>
      </c>
      <c r="J127" s="3" t="s">
        <v>226</v>
      </c>
      <c r="K127" s="3" t="s">
        <v>62</v>
      </c>
    </row>
    <row r="128" spans="1:11" x14ac:dyDescent="0.2">
      <c r="A128" s="2">
        <v>126</v>
      </c>
      <c r="B128" s="3" t="s">
        <v>1013</v>
      </c>
      <c r="C128" s="3" t="s">
        <v>1014</v>
      </c>
      <c r="D128" s="3" t="s">
        <v>1015</v>
      </c>
      <c r="E128" s="3" t="s">
        <v>13</v>
      </c>
      <c r="F128" s="2">
        <v>1</v>
      </c>
      <c r="G128" s="4">
        <v>34.130000000000003</v>
      </c>
      <c r="H128" s="4">
        <f t="shared" si="2"/>
        <v>27.645300000000002</v>
      </c>
      <c r="I128" s="4">
        <f t="shared" si="3"/>
        <v>27.645300000000002</v>
      </c>
      <c r="J128" s="3" t="s">
        <v>14</v>
      </c>
      <c r="K128" s="3" t="s">
        <v>62</v>
      </c>
    </row>
    <row r="129" spans="1:11" x14ac:dyDescent="0.2">
      <c r="A129" s="2">
        <v>127</v>
      </c>
      <c r="B129" s="3" t="s">
        <v>1016</v>
      </c>
      <c r="C129" s="3" t="s">
        <v>1017</v>
      </c>
      <c r="D129" s="3" t="s">
        <v>1018</v>
      </c>
      <c r="E129" s="3" t="s">
        <v>13</v>
      </c>
      <c r="F129" s="2">
        <v>1</v>
      </c>
      <c r="G129" s="4">
        <v>39.42</v>
      </c>
      <c r="H129" s="4">
        <f t="shared" si="2"/>
        <v>31.930200000000003</v>
      </c>
      <c r="I129" s="4">
        <f t="shared" si="3"/>
        <v>31.930200000000003</v>
      </c>
      <c r="J129" s="3" t="s">
        <v>226</v>
      </c>
      <c r="K129" s="3" t="s">
        <v>62</v>
      </c>
    </row>
    <row r="130" spans="1:11" x14ac:dyDescent="0.2">
      <c r="A130" s="2"/>
      <c r="B130" s="3" t="s">
        <v>181</v>
      </c>
      <c r="C130" s="2"/>
      <c r="D130" s="2"/>
      <c r="E130" s="2"/>
      <c r="F130" s="2">
        <v>181</v>
      </c>
      <c r="G130" s="4"/>
      <c r="H130" s="4">
        <f t="shared" ref="H130" si="4">G130*0.9</f>
        <v>0</v>
      </c>
      <c r="I130" s="4">
        <f>SUM(I3:I129)</f>
        <v>4683.2822999999962</v>
      </c>
      <c r="J130" s="2"/>
      <c r="K130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B97BD-D1D4-2543-973A-E32DA783EDA4}">
  <dimension ref="A1:K146"/>
  <sheetViews>
    <sheetView workbookViewId="0">
      <selection activeCell="H3" sqref="H3:H14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7949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1019</v>
      </c>
      <c r="C3" s="3" t="s">
        <v>1020</v>
      </c>
      <c r="D3" s="3" t="s">
        <v>1021</v>
      </c>
      <c r="E3" s="3" t="s">
        <v>13</v>
      </c>
      <c r="F3" s="2">
        <v>1</v>
      </c>
      <c r="G3" s="4">
        <v>34.520000000000003</v>
      </c>
      <c r="H3" s="4">
        <f>G3*0.9*0.9</f>
        <v>27.961200000000005</v>
      </c>
      <c r="I3" s="4">
        <f>F3*H3</f>
        <v>27.961200000000005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1022</v>
      </c>
      <c r="C4" s="3" t="s">
        <v>1023</v>
      </c>
      <c r="D4" s="3" t="s">
        <v>1024</v>
      </c>
      <c r="E4" s="3" t="s">
        <v>13</v>
      </c>
      <c r="F4" s="2">
        <v>1</v>
      </c>
      <c r="G4" s="4">
        <v>30.71</v>
      </c>
      <c r="H4" s="4">
        <f t="shared" ref="H4:H67" si="0">G4*0.9*0.9</f>
        <v>24.875100000000003</v>
      </c>
      <c r="I4" s="4">
        <f t="shared" ref="I4:I67" si="1">F4*H4</f>
        <v>24.875100000000003</v>
      </c>
      <c r="J4" s="3" t="s">
        <v>226</v>
      </c>
      <c r="K4" s="3" t="s">
        <v>62</v>
      </c>
    </row>
    <row r="5" spans="1:11" x14ac:dyDescent="0.2">
      <c r="A5" s="2">
        <v>3</v>
      </c>
      <c r="B5" s="3" t="s">
        <v>1025</v>
      </c>
      <c r="C5" s="3" t="s">
        <v>1026</v>
      </c>
      <c r="D5" s="3" t="s">
        <v>1027</v>
      </c>
      <c r="E5" s="3" t="s">
        <v>13</v>
      </c>
      <c r="F5" s="2">
        <v>2</v>
      </c>
      <c r="G5" s="4">
        <v>40.880000000000003</v>
      </c>
      <c r="H5" s="4">
        <f t="shared" si="0"/>
        <v>33.1128</v>
      </c>
      <c r="I5" s="4">
        <f t="shared" si="1"/>
        <v>66.2256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1028</v>
      </c>
      <c r="C6" s="3" t="s">
        <v>1029</v>
      </c>
      <c r="D6" s="3" t="s">
        <v>1030</v>
      </c>
      <c r="E6" s="3" t="s">
        <v>13</v>
      </c>
      <c r="F6" s="2">
        <v>2</v>
      </c>
      <c r="G6" s="4">
        <v>34.520000000000003</v>
      </c>
      <c r="H6" s="4">
        <f t="shared" si="0"/>
        <v>27.961200000000005</v>
      </c>
      <c r="I6" s="4">
        <f t="shared" si="1"/>
        <v>55.92240000000001</v>
      </c>
      <c r="J6" s="3" t="s">
        <v>226</v>
      </c>
      <c r="K6" s="3" t="s">
        <v>62</v>
      </c>
    </row>
    <row r="7" spans="1:11" x14ac:dyDescent="0.2">
      <c r="A7" s="2">
        <v>5</v>
      </c>
      <c r="B7" s="3" t="s">
        <v>1010</v>
      </c>
      <c r="C7" s="3" t="s">
        <v>1011</v>
      </c>
      <c r="D7" s="3" t="s">
        <v>1012</v>
      </c>
      <c r="E7" s="3" t="s">
        <v>13</v>
      </c>
      <c r="F7" s="2">
        <v>1</v>
      </c>
      <c r="G7" s="4">
        <v>34.520000000000003</v>
      </c>
      <c r="H7" s="4">
        <f t="shared" si="0"/>
        <v>27.961200000000005</v>
      </c>
      <c r="I7" s="4">
        <f t="shared" si="1"/>
        <v>27.961200000000005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1031</v>
      </c>
      <c r="C8" s="3" t="s">
        <v>1032</v>
      </c>
      <c r="D8" s="3" t="s">
        <v>1033</v>
      </c>
      <c r="E8" s="3" t="s">
        <v>13</v>
      </c>
      <c r="F8" s="2">
        <v>1</v>
      </c>
      <c r="G8" s="4">
        <v>45.01</v>
      </c>
      <c r="H8" s="4">
        <f t="shared" si="0"/>
        <v>36.458100000000002</v>
      </c>
      <c r="I8" s="4">
        <f t="shared" si="1"/>
        <v>36.458100000000002</v>
      </c>
      <c r="J8" s="3" t="s">
        <v>226</v>
      </c>
      <c r="K8" s="3" t="s">
        <v>62</v>
      </c>
    </row>
    <row r="9" spans="1:11" x14ac:dyDescent="0.2">
      <c r="A9" s="2">
        <v>7</v>
      </c>
      <c r="B9" s="3" t="s">
        <v>1034</v>
      </c>
      <c r="C9" s="3" t="s">
        <v>1035</v>
      </c>
      <c r="D9" s="3" t="s">
        <v>1036</v>
      </c>
      <c r="E9" s="3" t="s">
        <v>13</v>
      </c>
      <c r="F9" s="2">
        <v>2</v>
      </c>
      <c r="G9" s="4">
        <v>37.159999999999997</v>
      </c>
      <c r="H9" s="4">
        <f t="shared" si="0"/>
        <v>30.099599999999995</v>
      </c>
      <c r="I9" s="4">
        <f t="shared" si="1"/>
        <v>60.19919999999999</v>
      </c>
      <c r="J9" s="3" t="s">
        <v>226</v>
      </c>
      <c r="K9" s="3" t="s">
        <v>62</v>
      </c>
    </row>
    <row r="10" spans="1:11" x14ac:dyDescent="0.2">
      <c r="A10" s="2">
        <v>8</v>
      </c>
      <c r="B10" s="3" t="s">
        <v>1037</v>
      </c>
      <c r="C10" s="3" t="s">
        <v>1038</v>
      </c>
      <c r="D10" s="3" t="s">
        <v>1039</v>
      </c>
      <c r="E10" s="3" t="s">
        <v>13</v>
      </c>
      <c r="F10" s="2">
        <v>1</v>
      </c>
      <c r="G10" s="4">
        <v>37.159999999999997</v>
      </c>
      <c r="H10" s="4">
        <f t="shared" si="0"/>
        <v>30.099599999999995</v>
      </c>
      <c r="I10" s="4">
        <f t="shared" si="1"/>
        <v>30.099599999999995</v>
      </c>
      <c r="J10" s="3" t="s">
        <v>226</v>
      </c>
      <c r="K10" s="3" t="s">
        <v>62</v>
      </c>
    </row>
    <row r="11" spans="1:11" x14ac:dyDescent="0.2">
      <c r="A11" s="2">
        <v>9</v>
      </c>
      <c r="B11" s="3" t="s">
        <v>1040</v>
      </c>
      <c r="C11" s="3" t="s">
        <v>1041</v>
      </c>
      <c r="D11" s="3" t="s">
        <v>1042</v>
      </c>
      <c r="E11" s="3" t="s">
        <v>13</v>
      </c>
      <c r="F11" s="2">
        <v>1</v>
      </c>
      <c r="G11" s="4">
        <v>37.159999999999997</v>
      </c>
      <c r="H11" s="4">
        <f t="shared" si="0"/>
        <v>30.099599999999995</v>
      </c>
      <c r="I11" s="4">
        <f t="shared" si="1"/>
        <v>30.099599999999995</v>
      </c>
      <c r="J11" s="3" t="s">
        <v>226</v>
      </c>
      <c r="K11" s="3" t="s">
        <v>62</v>
      </c>
    </row>
    <row r="12" spans="1:11" x14ac:dyDescent="0.2">
      <c r="A12" s="2">
        <v>10</v>
      </c>
      <c r="B12" s="3" t="s">
        <v>1043</v>
      </c>
      <c r="C12" s="3" t="s">
        <v>1044</v>
      </c>
      <c r="D12" s="3" t="s">
        <v>1045</v>
      </c>
      <c r="E12" s="3" t="s">
        <v>13</v>
      </c>
      <c r="F12" s="2">
        <v>1</v>
      </c>
      <c r="G12" s="4">
        <v>37.159999999999997</v>
      </c>
      <c r="H12" s="4">
        <f t="shared" si="0"/>
        <v>30.099599999999995</v>
      </c>
      <c r="I12" s="4">
        <f t="shared" si="1"/>
        <v>30.099599999999995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1046</v>
      </c>
      <c r="C13" s="3" t="s">
        <v>1047</v>
      </c>
      <c r="D13" s="3" t="s">
        <v>1048</v>
      </c>
      <c r="E13" s="3" t="s">
        <v>13</v>
      </c>
      <c r="F13" s="2">
        <v>1</v>
      </c>
      <c r="G13" s="4">
        <v>43</v>
      </c>
      <c r="H13" s="4">
        <f t="shared" si="0"/>
        <v>34.830000000000005</v>
      </c>
      <c r="I13" s="4">
        <f t="shared" si="1"/>
        <v>34.830000000000005</v>
      </c>
      <c r="J13" s="3" t="s">
        <v>226</v>
      </c>
      <c r="K13" s="3" t="s">
        <v>62</v>
      </c>
    </row>
    <row r="14" spans="1:11" x14ac:dyDescent="0.2">
      <c r="A14" s="2">
        <v>12</v>
      </c>
      <c r="B14" s="3" t="s">
        <v>935</v>
      </c>
      <c r="C14" s="3" t="s">
        <v>936</v>
      </c>
      <c r="D14" s="3" t="s">
        <v>937</v>
      </c>
      <c r="E14" s="3" t="s">
        <v>13</v>
      </c>
      <c r="F14" s="2">
        <v>1</v>
      </c>
      <c r="G14" s="4">
        <v>30.26</v>
      </c>
      <c r="H14" s="4">
        <f t="shared" si="0"/>
        <v>24.510600000000004</v>
      </c>
      <c r="I14" s="4">
        <f t="shared" si="1"/>
        <v>24.510600000000004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1049</v>
      </c>
      <c r="C15" s="3" t="s">
        <v>1050</v>
      </c>
      <c r="D15" s="3" t="s">
        <v>1051</v>
      </c>
      <c r="E15" s="3" t="s">
        <v>13</v>
      </c>
      <c r="F15" s="2">
        <v>1</v>
      </c>
      <c r="G15" s="4">
        <v>25.88</v>
      </c>
      <c r="H15" s="4">
        <f t="shared" si="0"/>
        <v>20.962799999999998</v>
      </c>
      <c r="I15" s="4">
        <f t="shared" si="1"/>
        <v>20.962799999999998</v>
      </c>
      <c r="J15" s="3" t="s">
        <v>226</v>
      </c>
      <c r="K15" s="3" t="s">
        <v>62</v>
      </c>
    </row>
    <row r="16" spans="1:11" x14ac:dyDescent="0.2">
      <c r="A16" s="2">
        <v>14</v>
      </c>
      <c r="B16" s="3" t="s">
        <v>944</v>
      </c>
      <c r="C16" s="3" t="s">
        <v>945</v>
      </c>
      <c r="D16" s="3" t="s">
        <v>946</v>
      </c>
      <c r="E16" s="3" t="s">
        <v>13</v>
      </c>
      <c r="F16" s="2">
        <v>1</v>
      </c>
      <c r="G16" s="4">
        <v>30.26</v>
      </c>
      <c r="H16" s="4">
        <f t="shared" si="0"/>
        <v>24.510600000000004</v>
      </c>
      <c r="I16" s="4">
        <f t="shared" si="1"/>
        <v>24.510600000000004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1052</v>
      </c>
      <c r="C17" s="3" t="s">
        <v>1053</v>
      </c>
      <c r="D17" s="3" t="s">
        <v>1054</v>
      </c>
      <c r="E17" s="3" t="s">
        <v>13</v>
      </c>
      <c r="F17" s="2">
        <v>1</v>
      </c>
      <c r="G17" s="4">
        <v>25.88</v>
      </c>
      <c r="H17" s="4">
        <f t="shared" si="0"/>
        <v>20.962799999999998</v>
      </c>
      <c r="I17" s="4">
        <f t="shared" si="1"/>
        <v>20.962799999999998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695</v>
      </c>
      <c r="C18" s="3" t="s">
        <v>696</v>
      </c>
      <c r="D18" s="3" t="s">
        <v>697</v>
      </c>
      <c r="E18" s="3" t="s">
        <v>13</v>
      </c>
      <c r="F18" s="2">
        <v>2</v>
      </c>
      <c r="G18" s="4">
        <v>44.23</v>
      </c>
      <c r="H18" s="4">
        <f t="shared" si="0"/>
        <v>35.826299999999996</v>
      </c>
      <c r="I18" s="4">
        <f t="shared" si="1"/>
        <v>71.652599999999993</v>
      </c>
      <c r="J18" s="3" t="s">
        <v>226</v>
      </c>
      <c r="K18" s="3" t="s">
        <v>62</v>
      </c>
    </row>
    <row r="19" spans="1:11" x14ac:dyDescent="0.2">
      <c r="A19" s="2">
        <v>17</v>
      </c>
      <c r="B19" s="3" t="s">
        <v>1055</v>
      </c>
      <c r="C19" s="3" t="s">
        <v>1056</v>
      </c>
      <c r="D19" s="3" t="s">
        <v>1057</v>
      </c>
      <c r="E19" s="3" t="s">
        <v>13</v>
      </c>
      <c r="F19" s="2">
        <v>1</v>
      </c>
      <c r="G19" s="4">
        <v>37.69</v>
      </c>
      <c r="H19" s="4">
        <f t="shared" si="0"/>
        <v>30.5289</v>
      </c>
      <c r="I19" s="4">
        <f t="shared" si="1"/>
        <v>30.5289</v>
      </c>
      <c r="J19" s="3" t="s">
        <v>226</v>
      </c>
      <c r="K19" s="3" t="s">
        <v>62</v>
      </c>
    </row>
    <row r="20" spans="1:11" x14ac:dyDescent="0.2">
      <c r="A20" s="2">
        <v>18</v>
      </c>
      <c r="B20" s="3" t="s">
        <v>1058</v>
      </c>
      <c r="C20" s="3" t="s">
        <v>1059</v>
      </c>
      <c r="D20" s="3" t="s">
        <v>1060</v>
      </c>
      <c r="E20" s="3" t="s">
        <v>13</v>
      </c>
      <c r="F20" s="2">
        <v>1</v>
      </c>
      <c r="G20" s="4">
        <v>39.42</v>
      </c>
      <c r="H20" s="4">
        <f t="shared" si="0"/>
        <v>31.930200000000003</v>
      </c>
      <c r="I20" s="4">
        <f t="shared" si="1"/>
        <v>31.930200000000003</v>
      </c>
      <c r="J20" s="3" t="s">
        <v>226</v>
      </c>
      <c r="K20" s="3" t="s">
        <v>62</v>
      </c>
    </row>
    <row r="21" spans="1:11" x14ac:dyDescent="0.2">
      <c r="A21" s="2">
        <v>19</v>
      </c>
      <c r="B21" s="3" t="s">
        <v>1061</v>
      </c>
      <c r="C21" s="3" t="s">
        <v>1062</v>
      </c>
      <c r="D21" s="3" t="s">
        <v>1063</v>
      </c>
      <c r="E21" s="3" t="s">
        <v>13</v>
      </c>
      <c r="F21" s="2">
        <v>1</v>
      </c>
      <c r="G21" s="4">
        <v>33.58</v>
      </c>
      <c r="H21" s="4">
        <f t="shared" si="0"/>
        <v>27.1998</v>
      </c>
      <c r="I21" s="4">
        <f t="shared" si="1"/>
        <v>27.1998</v>
      </c>
      <c r="J21" s="3" t="s">
        <v>226</v>
      </c>
      <c r="K21" s="3" t="s">
        <v>62</v>
      </c>
    </row>
    <row r="22" spans="1:11" x14ac:dyDescent="0.2">
      <c r="A22" s="2">
        <v>20</v>
      </c>
      <c r="B22" s="3" t="s">
        <v>1064</v>
      </c>
      <c r="C22" s="3" t="s">
        <v>1065</v>
      </c>
      <c r="D22" s="3" t="s">
        <v>1066</v>
      </c>
      <c r="E22" s="3" t="s">
        <v>13</v>
      </c>
      <c r="F22" s="2">
        <v>1</v>
      </c>
      <c r="G22" s="4">
        <v>43.23</v>
      </c>
      <c r="H22" s="4">
        <f t="shared" si="0"/>
        <v>35.016300000000001</v>
      </c>
      <c r="I22" s="4">
        <f t="shared" si="1"/>
        <v>35.016300000000001</v>
      </c>
      <c r="J22" s="3" t="s">
        <v>107</v>
      </c>
      <c r="K22" s="3" t="s">
        <v>62</v>
      </c>
    </row>
    <row r="23" spans="1:11" x14ac:dyDescent="0.2">
      <c r="A23" s="2">
        <v>21</v>
      </c>
      <c r="B23" s="3" t="s">
        <v>1067</v>
      </c>
      <c r="C23" s="3" t="s">
        <v>1068</v>
      </c>
      <c r="D23" s="3" t="s">
        <v>1069</v>
      </c>
      <c r="E23" s="3" t="s">
        <v>13</v>
      </c>
      <c r="F23" s="2">
        <v>1</v>
      </c>
      <c r="G23" s="4">
        <v>45.01</v>
      </c>
      <c r="H23" s="4">
        <f t="shared" si="0"/>
        <v>36.458100000000002</v>
      </c>
      <c r="I23" s="4">
        <f t="shared" si="1"/>
        <v>36.458100000000002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995</v>
      </c>
      <c r="C24" s="3" t="s">
        <v>996</v>
      </c>
      <c r="D24" s="3" t="s">
        <v>997</v>
      </c>
      <c r="E24" s="3" t="s">
        <v>13</v>
      </c>
      <c r="F24" s="2">
        <v>1</v>
      </c>
      <c r="G24" s="4">
        <v>45.01</v>
      </c>
      <c r="H24" s="4">
        <f t="shared" si="0"/>
        <v>36.458100000000002</v>
      </c>
      <c r="I24" s="4">
        <f t="shared" si="1"/>
        <v>36.458100000000002</v>
      </c>
      <c r="J24" s="3" t="s">
        <v>226</v>
      </c>
      <c r="K24" s="3" t="s">
        <v>62</v>
      </c>
    </row>
    <row r="25" spans="1:11" x14ac:dyDescent="0.2">
      <c r="A25" s="2">
        <v>23</v>
      </c>
      <c r="B25" s="3" t="s">
        <v>1070</v>
      </c>
      <c r="C25" s="3" t="s">
        <v>1071</v>
      </c>
      <c r="D25" s="3" t="s">
        <v>1072</v>
      </c>
      <c r="E25" s="3" t="s">
        <v>13</v>
      </c>
      <c r="F25" s="2">
        <v>1</v>
      </c>
      <c r="G25" s="4">
        <v>34.520000000000003</v>
      </c>
      <c r="H25" s="4">
        <f t="shared" si="0"/>
        <v>27.961200000000005</v>
      </c>
      <c r="I25" s="4">
        <f t="shared" si="1"/>
        <v>27.961200000000005</v>
      </c>
      <c r="J25" s="3" t="s">
        <v>226</v>
      </c>
      <c r="K25" s="3" t="s">
        <v>62</v>
      </c>
    </row>
    <row r="26" spans="1:11" x14ac:dyDescent="0.2">
      <c r="A26" s="2">
        <v>24</v>
      </c>
      <c r="B26" s="3" t="s">
        <v>1073</v>
      </c>
      <c r="C26" s="3" t="s">
        <v>1074</v>
      </c>
      <c r="D26" s="3" t="s">
        <v>1075</v>
      </c>
      <c r="E26" s="3" t="s">
        <v>13</v>
      </c>
      <c r="F26" s="2">
        <v>1</v>
      </c>
      <c r="G26" s="4">
        <v>34.520000000000003</v>
      </c>
      <c r="H26" s="4">
        <f t="shared" si="0"/>
        <v>27.961200000000005</v>
      </c>
      <c r="I26" s="4">
        <f t="shared" si="1"/>
        <v>27.961200000000005</v>
      </c>
      <c r="J26" s="3" t="s">
        <v>226</v>
      </c>
      <c r="K26" s="3" t="s">
        <v>62</v>
      </c>
    </row>
    <row r="27" spans="1:11" x14ac:dyDescent="0.2">
      <c r="A27" s="2">
        <v>25</v>
      </c>
      <c r="B27" s="3" t="s">
        <v>1076</v>
      </c>
      <c r="C27" s="3" t="s">
        <v>1077</v>
      </c>
      <c r="D27" s="3" t="s">
        <v>1078</v>
      </c>
      <c r="E27" s="3" t="s">
        <v>13</v>
      </c>
      <c r="F27" s="2">
        <v>1</v>
      </c>
      <c r="G27" s="4">
        <v>34.520000000000003</v>
      </c>
      <c r="H27" s="4">
        <f t="shared" si="0"/>
        <v>27.961200000000005</v>
      </c>
      <c r="I27" s="4">
        <f t="shared" si="1"/>
        <v>27.961200000000005</v>
      </c>
      <c r="J27" s="3" t="s">
        <v>226</v>
      </c>
      <c r="K27" s="3" t="s">
        <v>62</v>
      </c>
    </row>
    <row r="28" spans="1:11" x14ac:dyDescent="0.2">
      <c r="A28" s="2">
        <v>26</v>
      </c>
      <c r="B28" s="3" t="s">
        <v>1079</v>
      </c>
      <c r="C28" s="3" t="s">
        <v>1080</v>
      </c>
      <c r="D28" s="3" t="s">
        <v>1081</v>
      </c>
      <c r="E28" s="3" t="s">
        <v>13</v>
      </c>
      <c r="F28" s="2">
        <v>2</v>
      </c>
      <c r="G28" s="4">
        <v>37.69</v>
      </c>
      <c r="H28" s="4">
        <f t="shared" si="0"/>
        <v>30.5289</v>
      </c>
      <c r="I28" s="4">
        <f t="shared" si="1"/>
        <v>61.0578</v>
      </c>
      <c r="J28" s="3" t="s">
        <v>226</v>
      </c>
      <c r="K28" s="3" t="s">
        <v>62</v>
      </c>
    </row>
    <row r="29" spans="1:11" x14ac:dyDescent="0.2">
      <c r="A29" s="2">
        <v>27</v>
      </c>
      <c r="B29" s="3" t="s">
        <v>989</v>
      </c>
      <c r="C29" s="3" t="s">
        <v>990</v>
      </c>
      <c r="D29" s="3" t="s">
        <v>991</v>
      </c>
      <c r="E29" s="3" t="s">
        <v>13</v>
      </c>
      <c r="F29" s="2">
        <v>1</v>
      </c>
      <c r="G29" s="4">
        <v>37.69</v>
      </c>
      <c r="H29" s="4">
        <f t="shared" si="0"/>
        <v>30.5289</v>
      </c>
      <c r="I29" s="4">
        <f t="shared" si="1"/>
        <v>30.5289</v>
      </c>
      <c r="J29" s="3" t="s">
        <v>226</v>
      </c>
      <c r="K29" s="3" t="s">
        <v>62</v>
      </c>
    </row>
    <row r="30" spans="1:11" x14ac:dyDescent="0.2">
      <c r="A30" s="2">
        <v>28</v>
      </c>
      <c r="B30" s="3" t="s">
        <v>1082</v>
      </c>
      <c r="C30" s="3" t="s">
        <v>1083</v>
      </c>
      <c r="D30" s="3" t="s">
        <v>1084</v>
      </c>
      <c r="E30" s="3" t="s">
        <v>13</v>
      </c>
      <c r="F30" s="2">
        <v>1</v>
      </c>
      <c r="G30" s="4">
        <v>37.69</v>
      </c>
      <c r="H30" s="4">
        <f t="shared" si="0"/>
        <v>30.5289</v>
      </c>
      <c r="I30" s="4">
        <f t="shared" si="1"/>
        <v>30.5289</v>
      </c>
      <c r="J30" s="3" t="s">
        <v>226</v>
      </c>
      <c r="K30" s="3" t="s">
        <v>62</v>
      </c>
    </row>
    <row r="31" spans="1:11" x14ac:dyDescent="0.2">
      <c r="A31" s="2">
        <v>29</v>
      </c>
      <c r="B31" s="3" t="s">
        <v>1085</v>
      </c>
      <c r="C31" s="3" t="s">
        <v>1086</v>
      </c>
      <c r="D31" s="3" t="s">
        <v>1087</v>
      </c>
      <c r="E31" s="3" t="s">
        <v>13</v>
      </c>
      <c r="F31" s="2">
        <v>1</v>
      </c>
      <c r="G31" s="4">
        <v>38.76</v>
      </c>
      <c r="H31" s="4">
        <f t="shared" si="0"/>
        <v>31.395600000000002</v>
      </c>
      <c r="I31" s="4">
        <f t="shared" si="1"/>
        <v>31.395600000000002</v>
      </c>
      <c r="J31" s="3" t="s">
        <v>226</v>
      </c>
      <c r="K31" s="3" t="s">
        <v>62</v>
      </c>
    </row>
    <row r="32" spans="1:11" x14ac:dyDescent="0.2">
      <c r="A32" s="2">
        <v>30</v>
      </c>
      <c r="B32" s="3" t="s">
        <v>1088</v>
      </c>
      <c r="C32" s="3" t="s">
        <v>1089</v>
      </c>
      <c r="D32" s="3" t="s">
        <v>1090</v>
      </c>
      <c r="E32" s="3" t="s">
        <v>13</v>
      </c>
      <c r="F32" s="2">
        <v>1</v>
      </c>
      <c r="G32" s="4">
        <v>39.42</v>
      </c>
      <c r="H32" s="4">
        <f t="shared" si="0"/>
        <v>31.930200000000003</v>
      </c>
      <c r="I32" s="4">
        <f t="shared" si="1"/>
        <v>31.930200000000003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1091</v>
      </c>
      <c r="C33" s="3" t="s">
        <v>1092</v>
      </c>
      <c r="D33" s="3" t="s">
        <v>1093</v>
      </c>
      <c r="E33" s="3" t="s">
        <v>13</v>
      </c>
      <c r="F33" s="2">
        <v>1</v>
      </c>
      <c r="G33" s="4">
        <v>43.23</v>
      </c>
      <c r="H33" s="4">
        <f t="shared" si="0"/>
        <v>35.016300000000001</v>
      </c>
      <c r="I33" s="4">
        <f t="shared" si="1"/>
        <v>35.016300000000001</v>
      </c>
      <c r="J33" s="3" t="s">
        <v>107</v>
      </c>
      <c r="K33" s="3" t="s">
        <v>62</v>
      </c>
    </row>
    <row r="34" spans="1:11" x14ac:dyDescent="0.2">
      <c r="A34" s="2">
        <v>32</v>
      </c>
      <c r="B34" s="3" t="s">
        <v>1094</v>
      </c>
      <c r="C34" s="3" t="s">
        <v>1095</v>
      </c>
      <c r="D34" s="3" t="s">
        <v>1096</v>
      </c>
      <c r="E34" s="3" t="s">
        <v>13</v>
      </c>
      <c r="F34" s="2">
        <v>1</v>
      </c>
      <c r="G34" s="4">
        <v>43.23</v>
      </c>
      <c r="H34" s="4">
        <f t="shared" si="0"/>
        <v>35.016300000000001</v>
      </c>
      <c r="I34" s="4">
        <f t="shared" si="1"/>
        <v>35.016300000000001</v>
      </c>
      <c r="J34" s="3" t="s">
        <v>107</v>
      </c>
      <c r="K34" s="3" t="s">
        <v>62</v>
      </c>
    </row>
    <row r="35" spans="1:11" x14ac:dyDescent="0.2">
      <c r="A35" s="2">
        <v>33</v>
      </c>
      <c r="B35" s="3" t="s">
        <v>767</v>
      </c>
      <c r="C35" s="3" t="s">
        <v>768</v>
      </c>
      <c r="D35" s="3" t="s">
        <v>769</v>
      </c>
      <c r="E35" s="3" t="s">
        <v>13</v>
      </c>
      <c r="F35" s="2">
        <v>1</v>
      </c>
      <c r="G35" s="4">
        <v>43.23</v>
      </c>
      <c r="H35" s="4">
        <f t="shared" si="0"/>
        <v>35.016300000000001</v>
      </c>
      <c r="I35" s="4">
        <f t="shared" si="1"/>
        <v>35.016300000000001</v>
      </c>
      <c r="J35" s="3" t="s">
        <v>107</v>
      </c>
      <c r="K35" s="3" t="s">
        <v>62</v>
      </c>
    </row>
    <row r="36" spans="1:11" x14ac:dyDescent="0.2">
      <c r="A36" s="2">
        <v>34</v>
      </c>
      <c r="B36" s="3" t="s">
        <v>1097</v>
      </c>
      <c r="C36" s="3" t="s">
        <v>1098</v>
      </c>
      <c r="D36" s="3" t="s">
        <v>1099</v>
      </c>
      <c r="E36" s="3" t="s">
        <v>13</v>
      </c>
      <c r="F36" s="2">
        <v>3</v>
      </c>
      <c r="G36" s="4">
        <v>38.76</v>
      </c>
      <c r="H36" s="4">
        <f t="shared" si="0"/>
        <v>31.395600000000002</v>
      </c>
      <c r="I36" s="4">
        <f t="shared" si="1"/>
        <v>94.186800000000005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1001</v>
      </c>
      <c r="C37" s="3" t="s">
        <v>1002</v>
      </c>
      <c r="D37" s="3" t="s">
        <v>1003</v>
      </c>
      <c r="E37" s="3" t="s">
        <v>13</v>
      </c>
      <c r="F37" s="2">
        <v>2</v>
      </c>
      <c r="G37" s="4">
        <v>37.69</v>
      </c>
      <c r="H37" s="4">
        <f t="shared" si="0"/>
        <v>30.5289</v>
      </c>
      <c r="I37" s="4">
        <f t="shared" si="1"/>
        <v>61.0578</v>
      </c>
      <c r="J37" s="3" t="s">
        <v>226</v>
      </c>
      <c r="K37" s="3" t="s">
        <v>62</v>
      </c>
    </row>
    <row r="38" spans="1:11" x14ac:dyDescent="0.2">
      <c r="A38" s="2">
        <v>36</v>
      </c>
      <c r="B38" s="3" t="s">
        <v>1100</v>
      </c>
      <c r="C38" s="3" t="s">
        <v>1101</v>
      </c>
      <c r="D38" s="3" t="s">
        <v>1102</v>
      </c>
      <c r="E38" s="3" t="s">
        <v>13</v>
      </c>
      <c r="F38" s="2">
        <v>1</v>
      </c>
      <c r="G38" s="4">
        <v>37.69</v>
      </c>
      <c r="H38" s="4">
        <f t="shared" si="0"/>
        <v>30.5289</v>
      </c>
      <c r="I38" s="4">
        <f t="shared" si="1"/>
        <v>30.5289</v>
      </c>
      <c r="J38" s="3" t="s">
        <v>226</v>
      </c>
      <c r="K38" s="3" t="s">
        <v>62</v>
      </c>
    </row>
    <row r="39" spans="1:11" x14ac:dyDescent="0.2">
      <c r="A39" s="2">
        <v>37</v>
      </c>
      <c r="B39" s="3" t="s">
        <v>1103</v>
      </c>
      <c r="C39" s="3" t="s">
        <v>1104</v>
      </c>
      <c r="D39" s="3" t="s">
        <v>1105</v>
      </c>
      <c r="E39" s="3" t="s">
        <v>13</v>
      </c>
      <c r="F39" s="2">
        <v>1</v>
      </c>
      <c r="G39" s="4">
        <v>37.69</v>
      </c>
      <c r="H39" s="4">
        <f t="shared" si="0"/>
        <v>30.5289</v>
      </c>
      <c r="I39" s="4">
        <f t="shared" si="1"/>
        <v>30.5289</v>
      </c>
      <c r="J39" s="3" t="s">
        <v>226</v>
      </c>
      <c r="K39" s="3" t="s">
        <v>62</v>
      </c>
    </row>
    <row r="40" spans="1:11" x14ac:dyDescent="0.2">
      <c r="A40" s="2">
        <v>38</v>
      </c>
      <c r="B40" s="3" t="s">
        <v>686</v>
      </c>
      <c r="C40" s="3" t="s">
        <v>687</v>
      </c>
      <c r="D40" s="3" t="s">
        <v>688</v>
      </c>
      <c r="E40" s="3" t="s">
        <v>13</v>
      </c>
      <c r="F40" s="2">
        <v>3</v>
      </c>
      <c r="G40" s="4">
        <v>44.23</v>
      </c>
      <c r="H40" s="4">
        <f t="shared" si="0"/>
        <v>35.826299999999996</v>
      </c>
      <c r="I40" s="4">
        <f t="shared" si="1"/>
        <v>107.47889999999998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689</v>
      </c>
      <c r="C41" s="3" t="s">
        <v>690</v>
      </c>
      <c r="D41" s="3" t="s">
        <v>691</v>
      </c>
      <c r="E41" s="3" t="s">
        <v>13</v>
      </c>
      <c r="F41" s="2">
        <v>3</v>
      </c>
      <c r="G41" s="4">
        <v>44.23</v>
      </c>
      <c r="H41" s="4">
        <f t="shared" si="0"/>
        <v>35.826299999999996</v>
      </c>
      <c r="I41" s="4">
        <f t="shared" si="1"/>
        <v>107.47889999999998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1106</v>
      </c>
      <c r="C42" s="3" t="s">
        <v>1107</v>
      </c>
      <c r="D42" s="3" t="s">
        <v>1108</v>
      </c>
      <c r="E42" s="3" t="s">
        <v>13</v>
      </c>
      <c r="F42" s="2">
        <v>1</v>
      </c>
      <c r="G42" s="4">
        <v>37.69</v>
      </c>
      <c r="H42" s="4">
        <f t="shared" si="0"/>
        <v>30.5289</v>
      </c>
      <c r="I42" s="4">
        <f t="shared" si="1"/>
        <v>30.5289</v>
      </c>
      <c r="J42" s="3" t="s">
        <v>226</v>
      </c>
      <c r="K42" s="3" t="s">
        <v>62</v>
      </c>
    </row>
    <row r="43" spans="1:11" x14ac:dyDescent="0.2">
      <c r="A43" s="2">
        <v>41</v>
      </c>
      <c r="B43" s="3" t="s">
        <v>1109</v>
      </c>
      <c r="C43" s="3" t="s">
        <v>1110</v>
      </c>
      <c r="D43" s="3" t="s">
        <v>1111</v>
      </c>
      <c r="E43" s="3" t="s">
        <v>13</v>
      </c>
      <c r="F43" s="2">
        <v>2</v>
      </c>
      <c r="G43" s="4">
        <v>39.42</v>
      </c>
      <c r="H43" s="4">
        <f t="shared" si="0"/>
        <v>31.930200000000003</v>
      </c>
      <c r="I43" s="4">
        <f t="shared" si="1"/>
        <v>63.860400000000006</v>
      </c>
      <c r="J43" s="3" t="s">
        <v>226</v>
      </c>
      <c r="K43" s="3" t="s">
        <v>62</v>
      </c>
    </row>
    <row r="44" spans="1:11" x14ac:dyDescent="0.2">
      <c r="A44" s="2">
        <v>42</v>
      </c>
      <c r="B44" s="3" t="s">
        <v>1112</v>
      </c>
      <c r="C44" s="3" t="s">
        <v>1113</v>
      </c>
      <c r="D44" s="3" t="s">
        <v>1114</v>
      </c>
      <c r="E44" s="3" t="s">
        <v>13</v>
      </c>
      <c r="F44" s="2">
        <v>1</v>
      </c>
      <c r="G44" s="4">
        <v>13.41</v>
      </c>
      <c r="H44" s="4">
        <f t="shared" si="0"/>
        <v>10.862100000000002</v>
      </c>
      <c r="I44" s="4">
        <f t="shared" si="1"/>
        <v>10.862100000000002</v>
      </c>
      <c r="J44" s="3" t="s">
        <v>14</v>
      </c>
      <c r="K44" s="3" t="s">
        <v>16</v>
      </c>
    </row>
    <row r="45" spans="1:11" x14ac:dyDescent="0.2">
      <c r="A45" s="2">
        <v>43</v>
      </c>
      <c r="B45" s="3" t="s">
        <v>1115</v>
      </c>
      <c r="C45" s="3" t="s">
        <v>1116</v>
      </c>
      <c r="D45" s="3" t="s">
        <v>1117</v>
      </c>
      <c r="E45" s="3" t="s">
        <v>13</v>
      </c>
      <c r="F45" s="2">
        <v>1</v>
      </c>
      <c r="G45" s="4">
        <v>39.29</v>
      </c>
      <c r="H45" s="4">
        <f t="shared" si="0"/>
        <v>31.8249</v>
      </c>
      <c r="I45" s="4">
        <f t="shared" si="1"/>
        <v>31.8249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1118</v>
      </c>
      <c r="C46" s="3" t="s">
        <v>1119</v>
      </c>
      <c r="D46" s="3" t="s">
        <v>1120</v>
      </c>
      <c r="E46" s="3" t="s">
        <v>13</v>
      </c>
      <c r="F46" s="2">
        <v>1</v>
      </c>
      <c r="G46" s="4">
        <v>27.34</v>
      </c>
      <c r="H46" s="4">
        <f t="shared" si="0"/>
        <v>22.145400000000002</v>
      </c>
      <c r="I46" s="4">
        <f t="shared" si="1"/>
        <v>22.145400000000002</v>
      </c>
      <c r="J46" s="3" t="s">
        <v>226</v>
      </c>
      <c r="K46" s="3" t="s">
        <v>62</v>
      </c>
    </row>
    <row r="47" spans="1:11" x14ac:dyDescent="0.2">
      <c r="A47" s="2">
        <v>45</v>
      </c>
      <c r="B47" s="3" t="s">
        <v>1121</v>
      </c>
      <c r="C47" s="3" t="s">
        <v>1122</v>
      </c>
      <c r="D47" s="3" t="s">
        <v>1123</v>
      </c>
      <c r="E47" s="3" t="s">
        <v>13</v>
      </c>
      <c r="F47" s="2">
        <v>1</v>
      </c>
      <c r="G47" s="4">
        <v>27.34</v>
      </c>
      <c r="H47" s="4">
        <f t="shared" si="0"/>
        <v>22.145400000000002</v>
      </c>
      <c r="I47" s="4">
        <f t="shared" si="1"/>
        <v>22.145400000000002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1124</v>
      </c>
      <c r="C48" s="3" t="s">
        <v>1125</v>
      </c>
      <c r="D48" s="3" t="s">
        <v>1126</v>
      </c>
      <c r="E48" s="3" t="s">
        <v>13</v>
      </c>
      <c r="F48" s="2">
        <v>1</v>
      </c>
      <c r="G48" s="4">
        <v>31.06</v>
      </c>
      <c r="H48" s="4">
        <f t="shared" si="0"/>
        <v>25.1586</v>
      </c>
      <c r="I48" s="4">
        <f t="shared" si="1"/>
        <v>25.1586</v>
      </c>
      <c r="J48" s="3" t="s">
        <v>14</v>
      </c>
      <c r="K48" s="3" t="s">
        <v>62</v>
      </c>
    </row>
    <row r="49" spans="1:11" x14ac:dyDescent="0.2">
      <c r="A49" s="2">
        <v>47</v>
      </c>
      <c r="B49" s="3" t="s">
        <v>1127</v>
      </c>
      <c r="C49" s="3" t="s">
        <v>1128</v>
      </c>
      <c r="D49" s="3" t="s">
        <v>1129</v>
      </c>
      <c r="E49" s="3" t="s">
        <v>13</v>
      </c>
      <c r="F49" s="2">
        <v>1</v>
      </c>
      <c r="G49" s="4">
        <v>0.13</v>
      </c>
      <c r="H49" s="4">
        <f t="shared" si="0"/>
        <v>0.1053</v>
      </c>
      <c r="I49" s="4">
        <f t="shared" si="1"/>
        <v>0.1053</v>
      </c>
      <c r="J49" s="3" t="s">
        <v>14</v>
      </c>
      <c r="K49" s="3" t="s">
        <v>16</v>
      </c>
    </row>
    <row r="50" spans="1:11" x14ac:dyDescent="0.2">
      <c r="A50" s="2">
        <v>48</v>
      </c>
      <c r="B50" s="3" t="s">
        <v>1130</v>
      </c>
      <c r="C50" s="3" t="s">
        <v>1131</v>
      </c>
      <c r="D50" s="3" t="s">
        <v>1132</v>
      </c>
      <c r="E50" s="3" t="s">
        <v>13</v>
      </c>
      <c r="F50" s="2">
        <v>1</v>
      </c>
      <c r="G50" s="4">
        <v>30.75</v>
      </c>
      <c r="H50" s="4">
        <f t="shared" si="0"/>
        <v>24.907500000000002</v>
      </c>
      <c r="I50" s="4">
        <f t="shared" si="1"/>
        <v>24.907500000000002</v>
      </c>
      <c r="J50" s="3" t="s">
        <v>14</v>
      </c>
      <c r="K50" s="3" t="s">
        <v>62</v>
      </c>
    </row>
    <row r="51" spans="1:11" x14ac:dyDescent="0.2">
      <c r="A51" s="2">
        <v>49</v>
      </c>
      <c r="B51" s="3" t="s">
        <v>1133</v>
      </c>
      <c r="C51" s="3" t="s">
        <v>1134</v>
      </c>
      <c r="D51" s="3" t="s">
        <v>1135</v>
      </c>
      <c r="E51" s="3" t="s">
        <v>13</v>
      </c>
      <c r="F51" s="2">
        <v>1</v>
      </c>
      <c r="G51" s="4">
        <v>31.59</v>
      </c>
      <c r="H51" s="4">
        <f t="shared" si="0"/>
        <v>25.587900000000001</v>
      </c>
      <c r="I51" s="4">
        <f t="shared" si="1"/>
        <v>25.587900000000001</v>
      </c>
      <c r="J51" s="2"/>
      <c r="K51" s="3" t="s">
        <v>62</v>
      </c>
    </row>
    <row r="52" spans="1:11" x14ac:dyDescent="0.2">
      <c r="A52" s="2">
        <v>50</v>
      </c>
      <c r="B52" s="3" t="s">
        <v>668</v>
      </c>
      <c r="C52" s="3" t="s">
        <v>669</v>
      </c>
      <c r="D52" s="3" t="s">
        <v>670</v>
      </c>
      <c r="E52" s="3" t="s">
        <v>13</v>
      </c>
      <c r="F52" s="2">
        <v>1</v>
      </c>
      <c r="G52" s="4">
        <v>25.88</v>
      </c>
      <c r="H52" s="4">
        <f t="shared" si="0"/>
        <v>20.962799999999998</v>
      </c>
      <c r="I52" s="4">
        <f t="shared" si="1"/>
        <v>20.962799999999998</v>
      </c>
      <c r="J52" s="3" t="s">
        <v>14</v>
      </c>
      <c r="K52" s="3" t="s">
        <v>62</v>
      </c>
    </row>
    <row r="53" spans="1:11" x14ac:dyDescent="0.2">
      <c r="A53" s="2">
        <v>51</v>
      </c>
      <c r="B53" s="3" t="s">
        <v>1136</v>
      </c>
      <c r="C53" s="3" t="s">
        <v>1137</v>
      </c>
      <c r="D53" s="3" t="s">
        <v>1138</v>
      </c>
      <c r="E53" s="3" t="s">
        <v>13</v>
      </c>
      <c r="F53" s="2">
        <v>1</v>
      </c>
      <c r="G53" s="4">
        <v>30</v>
      </c>
      <c r="H53" s="4">
        <f t="shared" si="0"/>
        <v>24.3</v>
      </c>
      <c r="I53" s="4">
        <f t="shared" si="1"/>
        <v>24.3</v>
      </c>
      <c r="J53" s="3" t="s">
        <v>14</v>
      </c>
      <c r="K53" s="3" t="s">
        <v>62</v>
      </c>
    </row>
    <row r="54" spans="1:11" x14ac:dyDescent="0.2">
      <c r="A54" s="2">
        <v>52</v>
      </c>
      <c r="B54" s="3" t="s">
        <v>1139</v>
      </c>
      <c r="C54" s="3" t="s">
        <v>1140</v>
      </c>
      <c r="D54" s="3" t="s">
        <v>1141</v>
      </c>
      <c r="E54" s="3" t="s">
        <v>13</v>
      </c>
      <c r="F54" s="2">
        <v>1</v>
      </c>
      <c r="G54" s="4">
        <v>56.99</v>
      </c>
      <c r="H54" s="4">
        <f t="shared" si="0"/>
        <v>46.161900000000003</v>
      </c>
      <c r="I54" s="4">
        <f t="shared" si="1"/>
        <v>46.161900000000003</v>
      </c>
      <c r="J54" s="3" t="s">
        <v>14</v>
      </c>
      <c r="K54" s="3" t="s">
        <v>62</v>
      </c>
    </row>
    <row r="55" spans="1:11" x14ac:dyDescent="0.2">
      <c r="A55" s="2">
        <v>53</v>
      </c>
      <c r="B55" s="3" t="s">
        <v>1142</v>
      </c>
      <c r="C55" s="3" t="s">
        <v>1143</v>
      </c>
      <c r="D55" s="3" t="s">
        <v>1144</v>
      </c>
      <c r="E55" s="3" t="s">
        <v>13</v>
      </c>
      <c r="F55" s="2">
        <v>1</v>
      </c>
      <c r="G55" s="4">
        <v>62.54</v>
      </c>
      <c r="H55" s="4">
        <f t="shared" si="0"/>
        <v>50.657400000000003</v>
      </c>
      <c r="I55" s="4">
        <f t="shared" si="1"/>
        <v>50.657400000000003</v>
      </c>
      <c r="J55" s="3" t="s">
        <v>226</v>
      </c>
      <c r="K55" s="3" t="s">
        <v>62</v>
      </c>
    </row>
    <row r="56" spans="1:11" x14ac:dyDescent="0.2">
      <c r="A56" s="2">
        <v>54</v>
      </c>
      <c r="B56" s="3" t="s">
        <v>683</v>
      </c>
      <c r="C56" s="3" t="s">
        <v>684</v>
      </c>
      <c r="D56" s="3" t="s">
        <v>685</v>
      </c>
      <c r="E56" s="3" t="s">
        <v>13</v>
      </c>
      <c r="F56" s="2">
        <v>3</v>
      </c>
      <c r="G56" s="4">
        <v>44.23</v>
      </c>
      <c r="H56" s="4">
        <f t="shared" si="0"/>
        <v>35.826299999999996</v>
      </c>
      <c r="I56" s="4">
        <f t="shared" si="1"/>
        <v>107.47889999999998</v>
      </c>
      <c r="J56" s="3" t="s">
        <v>226</v>
      </c>
      <c r="K56" s="3" t="s">
        <v>62</v>
      </c>
    </row>
    <row r="57" spans="1:11" x14ac:dyDescent="0.2">
      <c r="A57" s="2">
        <v>55</v>
      </c>
      <c r="B57" s="3" t="s">
        <v>698</v>
      </c>
      <c r="C57" s="3" t="s">
        <v>699</v>
      </c>
      <c r="D57" s="3" t="s">
        <v>700</v>
      </c>
      <c r="E57" s="3" t="s">
        <v>13</v>
      </c>
      <c r="F57" s="2">
        <v>6</v>
      </c>
      <c r="G57" s="4">
        <v>44.23</v>
      </c>
      <c r="H57" s="4">
        <f t="shared" si="0"/>
        <v>35.826299999999996</v>
      </c>
      <c r="I57" s="4">
        <f t="shared" si="1"/>
        <v>214.95779999999996</v>
      </c>
      <c r="J57" s="3" t="s">
        <v>226</v>
      </c>
      <c r="K57" s="3" t="s">
        <v>62</v>
      </c>
    </row>
    <row r="58" spans="1:11" x14ac:dyDescent="0.2">
      <c r="A58" s="2">
        <v>56</v>
      </c>
      <c r="B58" s="3" t="s">
        <v>680</v>
      </c>
      <c r="C58" s="3" t="s">
        <v>681</v>
      </c>
      <c r="D58" s="3" t="s">
        <v>682</v>
      </c>
      <c r="E58" s="3" t="s">
        <v>13</v>
      </c>
      <c r="F58" s="2">
        <v>4</v>
      </c>
      <c r="G58" s="4">
        <v>44.23</v>
      </c>
      <c r="H58" s="4">
        <f t="shared" si="0"/>
        <v>35.826299999999996</v>
      </c>
      <c r="I58" s="4">
        <f t="shared" si="1"/>
        <v>143.30519999999999</v>
      </c>
      <c r="J58" s="3" t="s">
        <v>226</v>
      </c>
      <c r="K58" s="3" t="s">
        <v>62</v>
      </c>
    </row>
    <row r="59" spans="1:11" x14ac:dyDescent="0.2">
      <c r="A59" s="2">
        <v>57</v>
      </c>
      <c r="B59" s="3" t="s">
        <v>1145</v>
      </c>
      <c r="C59" s="3" t="s">
        <v>1146</v>
      </c>
      <c r="D59" s="3" t="s">
        <v>1147</v>
      </c>
      <c r="E59" s="3" t="s">
        <v>13</v>
      </c>
      <c r="F59" s="2">
        <v>3</v>
      </c>
      <c r="G59" s="4">
        <v>44.23</v>
      </c>
      <c r="H59" s="4">
        <f t="shared" si="0"/>
        <v>35.826299999999996</v>
      </c>
      <c r="I59" s="4">
        <f t="shared" si="1"/>
        <v>107.47889999999998</v>
      </c>
      <c r="J59" s="3" t="s">
        <v>226</v>
      </c>
      <c r="K59" s="3" t="s">
        <v>62</v>
      </c>
    </row>
    <row r="60" spans="1:11" x14ac:dyDescent="0.2">
      <c r="A60" s="2">
        <v>58</v>
      </c>
      <c r="B60" s="3" t="s">
        <v>1148</v>
      </c>
      <c r="C60" s="3" t="s">
        <v>1149</v>
      </c>
      <c r="D60" s="3" t="s">
        <v>1150</v>
      </c>
      <c r="E60" s="3" t="s">
        <v>13</v>
      </c>
      <c r="F60" s="2">
        <v>1</v>
      </c>
      <c r="G60" s="4">
        <v>0.13</v>
      </c>
      <c r="H60" s="4">
        <f t="shared" si="0"/>
        <v>0.1053</v>
      </c>
      <c r="I60" s="4">
        <f t="shared" si="1"/>
        <v>0.1053</v>
      </c>
      <c r="J60" s="3" t="s">
        <v>226</v>
      </c>
      <c r="K60" s="3" t="s">
        <v>62</v>
      </c>
    </row>
    <row r="61" spans="1:11" x14ac:dyDescent="0.2">
      <c r="A61" s="2">
        <v>59</v>
      </c>
      <c r="B61" s="3" t="s">
        <v>1151</v>
      </c>
      <c r="C61" s="3" t="s">
        <v>1152</v>
      </c>
      <c r="D61" s="3" t="s">
        <v>1153</v>
      </c>
      <c r="E61" s="3" t="s">
        <v>13</v>
      </c>
      <c r="F61" s="2">
        <v>1</v>
      </c>
      <c r="G61" s="4">
        <v>40.880000000000003</v>
      </c>
      <c r="H61" s="4">
        <f t="shared" si="0"/>
        <v>33.1128</v>
      </c>
      <c r="I61" s="4">
        <f t="shared" si="1"/>
        <v>33.1128</v>
      </c>
      <c r="J61" s="3" t="s">
        <v>226</v>
      </c>
      <c r="K61" s="3" t="s">
        <v>62</v>
      </c>
    </row>
    <row r="62" spans="1:11" x14ac:dyDescent="0.2">
      <c r="A62" s="2">
        <v>60</v>
      </c>
      <c r="B62" s="3" t="s">
        <v>1154</v>
      </c>
      <c r="C62" s="3" t="s">
        <v>1155</v>
      </c>
      <c r="D62" s="3" t="s">
        <v>1156</v>
      </c>
      <c r="E62" s="3" t="s">
        <v>13</v>
      </c>
      <c r="F62" s="2">
        <v>1</v>
      </c>
      <c r="G62" s="4">
        <v>33.58</v>
      </c>
      <c r="H62" s="4">
        <f t="shared" si="0"/>
        <v>27.1998</v>
      </c>
      <c r="I62" s="4">
        <f t="shared" si="1"/>
        <v>27.1998</v>
      </c>
      <c r="J62" s="3" t="s">
        <v>226</v>
      </c>
      <c r="K62" s="3" t="s">
        <v>62</v>
      </c>
    </row>
    <row r="63" spans="1:11" x14ac:dyDescent="0.2">
      <c r="A63" s="2">
        <v>61</v>
      </c>
      <c r="B63" s="3" t="s">
        <v>1157</v>
      </c>
      <c r="C63" s="3" t="s">
        <v>1158</v>
      </c>
      <c r="D63" s="3" t="s">
        <v>1159</v>
      </c>
      <c r="E63" s="3" t="s">
        <v>13</v>
      </c>
      <c r="F63" s="2">
        <v>1</v>
      </c>
      <c r="G63" s="4">
        <v>33.58</v>
      </c>
      <c r="H63" s="4">
        <f t="shared" si="0"/>
        <v>27.1998</v>
      </c>
      <c r="I63" s="4">
        <f t="shared" si="1"/>
        <v>27.1998</v>
      </c>
      <c r="J63" s="3" t="s">
        <v>226</v>
      </c>
      <c r="K63" s="3" t="s">
        <v>62</v>
      </c>
    </row>
    <row r="64" spans="1:11" x14ac:dyDescent="0.2">
      <c r="A64" s="2">
        <v>62</v>
      </c>
      <c r="B64" s="3" t="s">
        <v>890</v>
      </c>
      <c r="C64" s="3" t="s">
        <v>891</v>
      </c>
      <c r="D64" s="3" t="s">
        <v>892</v>
      </c>
      <c r="E64" s="3" t="s">
        <v>13</v>
      </c>
      <c r="F64" s="2">
        <v>1</v>
      </c>
      <c r="G64" s="4">
        <v>33.58</v>
      </c>
      <c r="H64" s="4">
        <f t="shared" si="0"/>
        <v>27.1998</v>
      </c>
      <c r="I64" s="4">
        <f t="shared" si="1"/>
        <v>27.1998</v>
      </c>
      <c r="J64" s="3" t="s">
        <v>226</v>
      </c>
      <c r="K64" s="3" t="s">
        <v>62</v>
      </c>
    </row>
    <row r="65" spans="1:11" x14ac:dyDescent="0.2">
      <c r="A65" s="2">
        <v>63</v>
      </c>
      <c r="B65" s="3" t="s">
        <v>911</v>
      </c>
      <c r="C65" s="3" t="s">
        <v>912</v>
      </c>
      <c r="D65" s="3" t="s">
        <v>913</v>
      </c>
      <c r="E65" s="3" t="s">
        <v>13</v>
      </c>
      <c r="F65" s="2">
        <v>1</v>
      </c>
      <c r="G65" s="4">
        <v>0.13</v>
      </c>
      <c r="H65" s="4">
        <f t="shared" si="0"/>
        <v>0.1053</v>
      </c>
      <c r="I65" s="4">
        <f t="shared" si="1"/>
        <v>0.1053</v>
      </c>
      <c r="J65" s="3" t="s">
        <v>226</v>
      </c>
      <c r="K65" s="3" t="s">
        <v>62</v>
      </c>
    </row>
    <row r="66" spans="1:11" x14ac:dyDescent="0.2">
      <c r="A66" s="2">
        <v>64</v>
      </c>
      <c r="B66" s="3" t="s">
        <v>914</v>
      </c>
      <c r="C66" s="3" t="s">
        <v>915</v>
      </c>
      <c r="D66" s="3" t="s">
        <v>916</v>
      </c>
      <c r="E66" s="3" t="s">
        <v>13</v>
      </c>
      <c r="F66" s="2">
        <v>3</v>
      </c>
      <c r="G66" s="4">
        <v>0.13</v>
      </c>
      <c r="H66" s="4">
        <f t="shared" si="0"/>
        <v>0.1053</v>
      </c>
      <c r="I66" s="4">
        <f t="shared" si="1"/>
        <v>0.31590000000000001</v>
      </c>
      <c r="J66" s="3" t="s">
        <v>226</v>
      </c>
      <c r="K66" s="3" t="s">
        <v>62</v>
      </c>
    </row>
    <row r="67" spans="1:11" x14ac:dyDescent="0.2">
      <c r="A67" s="2">
        <v>65</v>
      </c>
      <c r="B67" s="3" t="s">
        <v>1160</v>
      </c>
      <c r="C67" s="3" t="s">
        <v>1161</v>
      </c>
      <c r="D67" s="3" t="s">
        <v>1162</v>
      </c>
      <c r="E67" s="3" t="s">
        <v>13</v>
      </c>
      <c r="F67" s="2">
        <v>2</v>
      </c>
      <c r="G67" s="4">
        <v>34.130000000000003</v>
      </c>
      <c r="H67" s="4">
        <f t="shared" si="0"/>
        <v>27.645300000000002</v>
      </c>
      <c r="I67" s="4">
        <f t="shared" si="1"/>
        <v>55.290600000000005</v>
      </c>
      <c r="J67" s="3" t="s">
        <v>14</v>
      </c>
      <c r="K67" s="3" t="s">
        <v>62</v>
      </c>
    </row>
    <row r="68" spans="1:11" x14ac:dyDescent="0.2">
      <c r="A68" s="2">
        <v>66</v>
      </c>
      <c r="B68" s="3" t="s">
        <v>1163</v>
      </c>
      <c r="C68" s="3" t="s">
        <v>1164</v>
      </c>
      <c r="D68" s="3" t="s">
        <v>1165</v>
      </c>
      <c r="E68" s="3" t="s">
        <v>13</v>
      </c>
      <c r="F68" s="2">
        <v>2</v>
      </c>
      <c r="G68" s="4">
        <v>44.23</v>
      </c>
      <c r="H68" s="4">
        <f t="shared" ref="H68:H131" si="2">G68*0.9*0.9</f>
        <v>35.826299999999996</v>
      </c>
      <c r="I68" s="4">
        <f t="shared" ref="I68:I131" si="3">F68*H68</f>
        <v>71.652599999999993</v>
      </c>
      <c r="J68" s="3" t="s">
        <v>226</v>
      </c>
      <c r="K68" s="3" t="s">
        <v>62</v>
      </c>
    </row>
    <row r="69" spans="1:11" x14ac:dyDescent="0.2">
      <c r="A69" s="2">
        <v>67</v>
      </c>
      <c r="B69" s="3" t="s">
        <v>1166</v>
      </c>
      <c r="C69" s="3" t="s">
        <v>1167</v>
      </c>
      <c r="D69" s="3" t="s">
        <v>1168</v>
      </c>
      <c r="E69" s="3" t="s">
        <v>13</v>
      </c>
      <c r="F69" s="2">
        <v>1</v>
      </c>
      <c r="G69" s="4">
        <v>0.13</v>
      </c>
      <c r="H69" s="4">
        <f t="shared" si="2"/>
        <v>0.1053</v>
      </c>
      <c r="I69" s="4">
        <f t="shared" si="3"/>
        <v>0.1053</v>
      </c>
      <c r="J69" s="3" t="s">
        <v>226</v>
      </c>
      <c r="K69" s="3" t="s">
        <v>62</v>
      </c>
    </row>
    <row r="70" spans="1:11" x14ac:dyDescent="0.2">
      <c r="A70" s="2">
        <v>68</v>
      </c>
      <c r="B70" s="3" t="s">
        <v>1013</v>
      </c>
      <c r="C70" s="3" t="s">
        <v>1014</v>
      </c>
      <c r="D70" s="3" t="s">
        <v>1015</v>
      </c>
      <c r="E70" s="3" t="s">
        <v>13</v>
      </c>
      <c r="F70" s="2">
        <v>1</v>
      </c>
      <c r="G70" s="4">
        <v>34.130000000000003</v>
      </c>
      <c r="H70" s="4">
        <f t="shared" si="2"/>
        <v>27.645300000000002</v>
      </c>
      <c r="I70" s="4">
        <f t="shared" si="3"/>
        <v>27.645300000000002</v>
      </c>
      <c r="J70" s="3" t="s">
        <v>14</v>
      </c>
      <c r="K70" s="3" t="s">
        <v>62</v>
      </c>
    </row>
    <row r="71" spans="1:11" x14ac:dyDescent="0.2">
      <c r="A71" s="2">
        <v>69</v>
      </c>
      <c r="B71" s="3" t="s">
        <v>1169</v>
      </c>
      <c r="C71" s="3" t="s">
        <v>1170</v>
      </c>
      <c r="D71" s="3" t="s">
        <v>1171</v>
      </c>
      <c r="E71" s="3" t="s">
        <v>13</v>
      </c>
      <c r="F71" s="2">
        <v>1</v>
      </c>
      <c r="G71" s="4">
        <v>34.130000000000003</v>
      </c>
      <c r="H71" s="4">
        <f t="shared" si="2"/>
        <v>27.645300000000002</v>
      </c>
      <c r="I71" s="4">
        <f t="shared" si="3"/>
        <v>27.645300000000002</v>
      </c>
      <c r="J71" s="3" t="s">
        <v>14</v>
      </c>
      <c r="K71" s="3" t="s">
        <v>62</v>
      </c>
    </row>
    <row r="72" spans="1:11" x14ac:dyDescent="0.2">
      <c r="A72" s="2">
        <v>70</v>
      </c>
      <c r="B72" s="3" t="s">
        <v>1172</v>
      </c>
      <c r="C72" s="3" t="s">
        <v>1173</v>
      </c>
      <c r="D72" s="3" t="s">
        <v>1174</v>
      </c>
      <c r="E72" s="3" t="s">
        <v>13</v>
      </c>
      <c r="F72" s="2">
        <v>1</v>
      </c>
      <c r="G72" s="4">
        <v>42.94</v>
      </c>
      <c r="H72" s="4">
        <f t="shared" si="2"/>
        <v>34.781400000000005</v>
      </c>
      <c r="I72" s="4">
        <f t="shared" si="3"/>
        <v>34.781400000000005</v>
      </c>
      <c r="J72" s="3" t="s">
        <v>226</v>
      </c>
      <c r="K72" s="3" t="s">
        <v>62</v>
      </c>
    </row>
    <row r="73" spans="1:11" x14ac:dyDescent="0.2">
      <c r="A73" s="2">
        <v>71</v>
      </c>
      <c r="B73" s="3" t="s">
        <v>1175</v>
      </c>
      <c r="C73" s="3" t="s">
        <v>1176</v>
      </c>
      <c r="D73" s="3" t="s">
        <v>1177</v>
      </c>
      <c r="E73" s="3" t="s">
        <v>13</v>
      </c>
      <c r="F73" s="2">
        <v>1</v>
      </c>
      <c r="G73" s="4">
        <v>42.94</v>
      </c>
      <c r="H73" s="4">
        <f t="shared" si="2"/>
        <v>34.781400000000005</v>
      </c>
      <c r="I73" s="4">
        <f t="shared" si="3"/>
        <v>34.781400000000005</v>
      </c>
      <c r="J73" s="3" t="s">
        <v>226</v>
      </c>
      <c r="K73" s="3" t="s">
        <v>62</v>
      </c>
    </row>
    <row r="74" spans="1:11" x14ac:dyDescent="0.2">
      <c r="A74" s="2">
        <v>72</v>
      </c>
      <c r="B74" s="3" t="s">
        <v>893</v>
      </c>
      <c r="C74" s="3" t="s">
        <v>894</v>
      </c>
      <c r="D74" s="3" t="s">
        <v>895</v>
      </c>
      <c r="E74" s="3" t="s">
        <v>13</v>
      </c>
      <c r="F74" s="2">
        <v>1</v>
      </c>
      <c r="G74" s="4">
        <v>33.58</v>
      </c>
      <c r="H74" s="4">
        <f t="shared" si="2"/>
        <v>27.1998</v>
      </c>
      <c r="I74" s="4">
        <f t="shared" si="3"/>
        <v>27.1998</v>
      </c>
      <c r="J74" s="3" t="s">
        <v>226</v>
      </c>
      <c r="K74" s="3" t="s">
        <v>62</v>
      </c>
    </row>
    <row r="75" spans="1:11" x14ac:dyDescent="0.2">
      <c r="A75" s="2">
        <v>73</v>
      </c>
      <c r="B75" s="3" t="s">
        <v>1178</v>
      </c>
      <c r="C75" s="3" t="s">
        <v>1179</v>
      </c>
      <c r="D75" s="3" t="s">
        <v>1180</v>
      </c>
      <c r="E75" s="3" t="s">
        <v>13</v>
      </c>
      <c r="F75" s="2">
        <v>1</v>
      </c>
      <c r="G75" s="4">
        <v>37.69</v>
      </c>
      <c r="H75" s="4">
        <f t="shared" si="2"/>
        <v>30.5289</v>
      </c>
      <c r="I75" s="4">
        <f t="shared" si="3"/>
        <v>30.5289</v>
      </c>
      <c r="J75" s="3" t="s">
        <v>226</v>
      </c>
      <c r="K75" s="3" t="s">
        <v>62</v>
      </c>
    </row>
    <row r="76" spans="1:11" x14ac:dyDescent="0.2">
      <c r="A76" s="2">
        <v>74</v>
      </c>
      <c r="B76" s="3" t="s">
        <v>926</v>
      </c>
      <c r="C76" s="3" t="s">
        <v>927</v>
      </c>
      <c r="D76" s="3" t="s">
        <v>928</v>
      </c>
      <c r="E76" s="3" t="s">
        <v>13</v>
      </c>
      <c r="F76" s="2">
        <v>1</v>
      </c>
      <c r="G76" s="4">
        <v>43</v>
      </c>
      <c r="H76" s="4">
        <f t="shared" si="2"/>
        <v>34.830000000000005</v>
      </c>
      <c r="I76" s="4">
        <f t="shared" si="3"/>
        <v>34.830000000000005</v>
      </c>
      <c r="J76" s="3" t="s">
        <v>226</v>
      </c>
      <c r="K76" s="3" t="s">
        <v>62</v>
      </c>
    </row>
    <row r="77" spans="1:11" x14ac:dyDescent="0.2">
      <c r="A77" s="2">
        <v>75</v>
      </c>
      <c r="B77" s="3" t="s">
        <v>1181</v>
      </c>
      <c r="C77" s="3" t="s">
        <v>1182</v>
      </c>
      <c r="D77" s="3" t="s">
        <v>1183</v>
      </c>
      <c r="E77" s="3" t="s">
        <v>13</v>
      </c>
      <c r="F77" s="2">
        <v>1</v>
      </c>
      <c r="G77" s="4">
        <v>38.76</v>
      </c>
      <c r="H77" s="4">
        <f t="shared" si="2"/>
        <v>31.395600000000002</v>
      </c>
      <c r="I77" s="4">
        <f t="shared" si="3"/>
        <v>31.395600000000002</v>
      </c>
      <c r="J77" s="3" t="s">
        <v>226</v>
      </c>
      <c r="K77" s="3" t="s">
        <v>62</v>
      </c>
    </row>
    <row r="78" spans="1:11" x14ac:dyDescent="0.2">
      <c r="A78" s="2">
        <v>76</v>
      </c>
      <c r="B78" s="3" t="s">
        <v>887</v>
      </c>
      <c r="C78" s="3" t="s">
        <v>888</v>
      </c>
      <c r="D78" s="3" t="s">
        <v>889</v>
      </c>
      <c r="E78" s="3" t="s">
        <v>13</v>
      </c>
      <c r="F78" s="2">
        <v>1</v>
      </c>
      <c r="G78" s="4">
        <v>34.15</v>
      </c>
      <c r="H78" s="4">
        <f t="shared" si="2"/>
        <v>27.6615</v>
      </c>
      <c r="I78" s="4">
        <f t="shared" si="3"/>
        <v>27.6615</v>
      </c>
      <c r="J78" s="3" t="s">
        <v>14</v>
      </c>
      <c r="K78" s="3" t="s">
        <v>62</v>
      </c>
    </row>
    <row r="79" spans="1:11" x14ac:dyDescent="0.2">
      <c r="A79" s="2">
        <v>77</v>
      </c>
      <c r="B79" s="3" t="s">
        <v>1184</v>
      </c>
      <c r="C79" s="3" t="s">
        <v>1185</v>
      </c>
      <c r="D79" s="3" t="s">
        <v>1186</v>
      </c>
      <c r="E79" s="3" t="s">
        <v>13</v>
      </c>
      <c r="F79" s="2">
        <v>2</v>
      </c>
      <c r="G79" s="4">
        <v>44.23</v>
      </c>
      <c r="H79" s="4">
        <f t="shared" si="2"/>
        <v>35.826299999999996</v>
      </c>
      <c r="I79" s="4">
        <f t="shared" si="3"/>
        <v>71.652599999999993</v>
      </c>
      <c r="J79" s="3" t="s">
        <v>226</v>
      </c>
      <c r="K79" s="3" t="s">
        <v>62</v>
      </c>
    </row>
    <row r="80" spans="1:11" x14ac:dyDescent="0.2">
      <c r="A80" s="2">
        <v>78</v>
      </c>
      <c r="B80" s="3" t="s">
        <v>1187</v>
      </c>
      <c r="C80" s="3" t="s">
        <v>1188</v>
      </c>
      <c r="D80" s="3" t="s">
        <v>1189</v>
      </c>
      <c r="E80" s="3" t="s">
        <v>13</v>
      </c>
      <c r="F80" s="2">
        <v>1</v>
      </c>
      <c r="G80" s="4">
        <v>42.94</v>
      </c>
      <c r="H80" s="4">
        <f t="shared" si="2"/>
        <v>34.781400000000005</v>
      </c>
      <c r="I80" s="4">
        <f t="shared" si="3"/>
        <v>34.781400000000005</v>
      </c>
      <c r="J80" s="3" t="s">
        <v>226</v>
      </c>
      <c r="K80" s="3" t="s">
        <v>62</v>
      </c>
    </row>
    <row r="81" spans="1:11" x14ac:dyDescent="0.2">
      <c r="A81" s="2">
        <v>79</v>
      </c>
      <c r="B81" s="3" t="s">
        <v>917</v>
      </c>
      <c r="C81" s="3" t="s">
        <v>918</v>
      </c>
      <c r="D81" s="3" t="s">
        <v>919</v>
      </c>
      <c r="E81" s="3" t="s">
        <v>13</v>
      </c>
      <c r="F81" s="2">
        <v>1</v>
      </c>
      <c r="G81" s="4">
        <v>0.13</v>
      </c>
      <c r="H81" s="4">
        <f t="shared" si="2"/>
        <v>0.1053</v>
      </c>
      <c r="I81" s="4">
        <f t="shared" si="3"/>
        <v>0.1053</v>
      </c>
      <c r="J81" s="3" t="s">
        <v>226</v>
      </c>
      <c r="K81" s="3" t="s">
        <v>62</v>
      </c>
    </row>
    <row r="82" spans="1:11" x14ac:dyDescent="0.2">
      <c r="A82" s="2">
        <v>80</v>
      </c>
      <c r="B82" s="3" t="s">
        <v>710</v>
      </c>
      <c r="C82" s="3" t="s">
        <v>711</v>
      </c>
      <c r="D82" s="3" t="s">
        <v>712</v>
      </c>
      <c r="E82" s="3" t="s">
        <v>13</v>
      </c>
      <c r="F82" s="2">
        <v>1</v>
      </c>
      <c r="G82" s="4">
        <v>0.13</v>
      </c>
      <c r="H82" s="4">
        <f t="shared" si="2"/>
        <v>0.1053</v>
      </c>
      <c r="I82" s="4">
        <f t="shared" si="3"/>
        <v>0.1053</v>
      </c>
      <c r="J82" s="3" t="s">
        <v>226</v>
      </c>
      <c r="K82" s="3" t="s">
        <v>62</v>
      </c>
    </row>
    <row r="83" spans="1:11" x14ac:dyDescent="0.2">
      <c r="A83" s="2">
        <v>81</v>
      </c>
      <c r="B83" s="3" t="s">
        <v>776</v>
      </c>
      <c r="C83" s="3" t="s">
        <v>777</v>
      </c>
      <c r="D83" s="3" t="s">
        <v>778</v>
      </c>
      <c r="E83" s="3" t="s">
        <v>13</v>
      </c>
      <c r="F83" s="2">
        <v>1</v>
      </c>
      <c r="G83" s="4">
        <v>37.76</v>
      </c>
      <c r="H83" s="4">
        <f t="shared" si="2"/>
        <v>30.585600000000003</v>
      </c>
      <c r="I83" s="4">
        <f t="shared" si="3"/>
        <v>30.585600000000003</v>
      </c>
      <c r="J83" s="3" t="s">
        <v>226</v>
      </c>
      <c r="K83" s="3" t="s">
        <v>62</v>
      </c>
    </row>
    <row r="84" spans="1:11" x14ac:dyDescent="0.2">
      <c r="A84" s="2">
        <v>82</v>
      </c>
      <c r="B84" s="3" t="s">
        <v>1190</v>
      </c>
      <c r="C84" s="3" t="s">
        <v>1191</v>
      </c>
      <c r="D84" s="3" t="s">
        <v>1192</v>
      </c>
      <c r="E84" s="3" t="s">
        <v>13</v>
      </c>
      <c r="F84" s="2">
        <v>1</v>
      </c>
      <c r="G84" s="4">
        <v>42.94</v>
      </c>
      <c r="H84" s="4">
        <f t="shared" si="2"/>
        <v>34.781400000000005</v>
      </c>
      <c r="I84" s="4">
        <f t="shared" si="3"/>
        <v>34.781400000000005</v>
      </c>
      <c r="J84" s="3" t="s">
        <v>226</v>
      </c>
      <c r="K84" s="3" t="s">
        <v>62</v>
      </c>
    </row>
    <row r="85" spans="1:11" x14ac:dyDescent="0.2">
      <c r="A85" s="2">
        <v>83</v>
      </c>
      <c r="B85" s="3" t="s">
        <v>1193</v>
      </c>
      <c r="C85" s="3" t="s">
        <v>1194</v>
      </c>
      <c r="D85" s="3" t="s">
        <v>1195</v>
      </c>
      <c r="E85" s="3" t="s">
        <v>13</v>
      </c>
      <c r="F85" s="2">
        <v>1</v>
      </c>
      <c r="G85" s="4">
        <v>0.13</v>
      </c>
      <c r="H85" s="4">
        <f t="shared" si="2"/>
        <v>0.1053</v>
      </c>
      <c r="I85" s="4">
        <f t="shared" si="3"/>
        <v>0.1053</v>
      </c>
      <c r="J85" s="3" t="s">
        <v>226</v>
      </c>
      <c r="K85" s="3" t="s">
        <v>62</v>
      </c>
    </row>
    <row r="86" spans="1:11" x14ac:dyDescent="0.2">
      <c r="A86" s="2">
        <v>84</v>
      </c>
      <c r="B86" s="3" t="s">
        <v>1196</v>
      </c>
      <c r="C86" s="3" t="s">
        <v>1197</v>
      </c>
      <c r="D86" s="3" t="s">
        <v>1198</v>
      </c>
      <c r="E86" s="3" t="s">
        <v>13</v>
      </c>
      <c r="F86" s="2">
        <v>1</v>
      </c>
      <c r="G86" s="4">
        <v>32.4</v>
      </c>
      <c r="H86" s="4">
        <f t="shared" si="2"/>
        <v>26.244</v>
      </c>
      <c r="I86" s="4">
        <f t="shared" si="3"/>
        <v>26.244</v>
      </c>
      <c r="J86" s="3" t="s">
        <v>107</v>
      </c>
      <c r="K86" s="3" t="s">
        <v>62</v>
      </c>
    </row>
    <row r="87" spans="1:11" x14ac:dyDescent="0.2">
      <c r="A87" s="2">
        <v>85</v>
      </c>
      <c r="B87" s="3" t="s">
        <v>1199</v>
      </c>
      <c r="C87" s="3" t="s">
        <v>1200</v>
      </c>
      <c r="D87" s="3" t="s">
        <v>1201</v>
      </c>
      <c r="E87" s="3" t="s">
        <v>13</v>
      </c>
      <c r="F87" s="2">
        <v>1</v>
      </c>
      <c r="G87" s="4">
        <v>37.69</v>
      </c>
      <c r="H87" s="4">
        <f t="shared" si="2"/>
        <v>30.5289</v>
      </c>
      <c r="I87" s="4">
        <f t="shared" si="3"/>
        <v>30.5289</v>
      </c>
      <c r="J87" s="3" t="s">
        <v>226</v>
      </c>
      <c r="K87" s="3" t="s">
        <v>62</v>
      </c>
    </row>
    <row r="88" spans="1:11" x14ac:dyDescent="0.2">
      <c r="A88" s="2">
        <v>86</v>
      </c>
      <c r="B88" s="3" t="s">
        <v>986</v>
      </c>
      <c r="C88" s="3" t="s">
        <v>987</v>
      </c>
      <c r="D88" s="3" t="s">
        <v>988</v>
      </c>
      <c r="E88" s="3" t="s">
        <v>13</v>
      </c>
      <c r="F88" s="2">
        <v>2</v>
      </c>
      <c r="G88" s="4">
        <v>37.69</v>
      </c>
      <c r="H88" s="4">
        <f t="shared" si="2"/>
        <v>30.5289</v>
      </c>
      <c r="I88" s="4">
        <f t="shared" si="3"/>
        <v>61.0578</v>
      </c>
      <c r="J88" s="3" t="s">
        <v>226</v>
      </c>
      <c r="K88" s="3" t="s">
        <v>62</v>
      </c>
    </row>
    <row r="89" spans="1:11" x14ac:dyDescent="0.2">
      <c r="A89" s="2">
        <v>87</v>
      </c>
      <c r="B89" s="3" t="s">
        <v>1202</v>
      </c>
      <c r="C89" s="3" t="s">
        <v>1203</v>
      </c>
      <c r="D89" s="3" t="s">
        <v>1204</v>
      </c>
      <c r="E89" s="3" t="s">
        <v>13</v>
      </c>
      <c r="F89" s="2">
        <v>1</v>
      </c>
      <c r="G89" s="4">
        <v>33.58</v>
      </c>
      <c r="H89" s="4">
        <f t="shared" si="2"/>
        <v>27.1998</v>
      </c>
      <c r="I89" s="4">
        <f t="shared" si="3"/>
        <v>27.1998</v>
      </c>
      <c r="J89" s="3" t="s">
        <v>226</v>
      </c>
      <c r="K89" s="3" t="s">
        <v>62</v>
      </c>
    </row>
    <row r="90" spans="1:11" x14ac:dyDescent="0.2">
      <c r="A90" s="2">
        <v>88</v>
      </c>
      <c r="B90" s="3" t="s">
        <v>896</v>
      </c>
      <c r="C90" s="3" t="s">
        <v>897</v>
      </c>
      <c r="D90" s="3" t="s">
        <v>898</v>
      </c>
      <c r="E90" s="3" t="s">
        <v>13</v>
      </c>
      <c r="F90" s="2">
        <v>2</v>
      </c>
      <c r="G90" s="4">
        <v>33.58</v>
      </c>
      <c r="H90" s="4">
        <f t="shared" si="2"/>
        <v>27.1998</v>
      </c>
      <c r="I90" s="4">
        <f t="shared" si="3"/>
        <v>54.3996</v>
      </c>
      <c r="J90" s="3" t="s">
        <v>226</v>
      </c>
      <c r="K90" s="3" t="s">
        <v>62</v>
      </c>
    </row>
    <row r="91" spans="1:11" x14ac:dyDescent="0.2">
      <c r="A91" s="2">
        <v>89</v>
      </c>
      <c r="B91" s="3" t="s">
        <v>1205</v>
      </c>
      <c r="C91" s="3" t="s">
        <v>1206</v>
      </c>
      <c r="D91" s="3" t="s">
        <v>1207</v>
      </c>
      <c r="E91" s="3" t="s">
        <v>13</v>
      </c>
      <c r="F91" s="2">
        <v>1</v>
      </c>
      <c r="G91" s="4">
        <v>33.58</v>
      </c>
      <c r="H91" s="4">
        <f t="shared" si="2"/>
        <v>27.1998</v>
      </c>
      <c r="I91" s="4">
        <f t="shared" si="3"/>
        <v>27.1998</v>
      </c>
      <c r="J91" s="3" t="s">
        <v>226</v>
      </c>
      <c r="K91" s="3" t="s">
        <v>62</v>
      </c>
    </row>
    <row r="92" spans="1:11" x14ac:dyDescent="0.2">
      <c r="A92" s="2">
        <v>90</v>
      </c>
      <c r="B92" s="3" t="s">
        <v>1208</v>
      </c>
      <c r="C92" s="3" t="s">
        <v>1209</v>
      </c>
      <c r="D92" s="3" t="s">
        <v>1210</v>
      </c>
      <c r="E92" s="3" t="s">
        <v>13</v>
      </c>
      <c r="F92" s="2">
        <v>1</v>
      </c>
      <c r="G92" s="4">
        <v>39.29</v>
      </c>
      <c r="H92" s="4">
        <f t="shared" si="2"/>
        <v>31.8249</v>
      </c>
      <c r="I92" s="4">
        <f t="shared" si="3"/>
        <v>31.8249</v>
      </c>
      <c r="J92" s="3" t="s">
        <v>226</v>
      </c>
      <c r="K92" s="3" t="s">
        <v>62</v>
      </c>
    </row>
    <row r="93" spans="1:11" x14ac:dyDescent="0.2">
      <c r="A93" s="2">
        <v>91</v>
      </c>
      <c r="B93" s="3" t="s">
        <v>674</v>
      </c>
      <c r="C93" s="3" t="s">
        <v>675</v>
      </c>
      <c r="D93" s="3" t="s">
        <v>676</v>
      </c>
      <c r="E93" s="3" t="s">
        <v>13</v>
      </c>
      <c r="F93" s="2">
        <v>1</v>
      </c>
      <c r="G93" s="4">
        <v>27.34</v>
      </c>
      <c r="H93" s="4">
        <f t="shared" si="2"/>
        <v>22.145400000000002</v>
      </c>
      <c r="I93" s="4">
        <f t="shared" si="3"/>
        <v>22.145400000000002</v>
      </c>
      <c r="J93" s="3" t="s">
        <v>226</v>
      </c>
      <c r="K93" s="3" t="s">
        <v>62</v>
      </c>
    </row>
    <row r="94" spans="1:11" x14ac:dyDescent="0.2">
      <c r="A94" s="2">
        <v>92</v>
      </c>
      <c r="B94" s="3" t="s">
        <v>1211</v>
      </c>
      <c r="C94" s="3" t="s">
        <v>1212</v>
      </c>
      <c r="D94" s="3" t="s">
        <v>1213</v>
      </c>
      <c r="E94" s="3" t="s">
        <v>13</v>
      </c>
      <c r="F94" s="2">
        <v>1</v>
      </c>
      <c r="G94" s="4">
        <v>39.29</v>
      </c>
      <c r="H94" s="4">
        <f t="shared" si="2"/>
        <v>31.8249</v>
      </c>
      <c r="I94" s="4">
        <f t="shared" si="3"/>
        <v>31.8249</v>
      </c>
      <c r="J94" s="3" t="s">
        <v>226</v>
      </c>
      <c r="K94" s="3" t="s">
        <v>62</v>
      </c>
    </row>
    <row r="95" spans="1:11" x14ac:dyDescent="0.2">
      <c r="A95" s="2">
        <v>93</v>
      </c>
      <c r="B95" s="3" t="s">
        <v>1214</v>
      </c>
      <c r="C95" s="3" t="s">
        <v>1215</v>
      </c>
      <c r="D95" s="3" t="s">
        <v>1216</v>
      </c>
      <c r="E95" s="3" t="s">
        <v>13</v>
      </c>
      <c r="F95" s="2">
        <v>1</v>
      </c>
      <c r="G95" s="4">
        <v>27.34</v>
      </c>
      <c r="H95" s="4">
        <f t="shared" si="2"/>
        <v>22.145400000000002</v>
      </c>
      <c r="I95" s="4">
        <f t="shared" si="3"/>
        <v>22.145400000000002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1217</v>
      </c>
      <c r="C96" s="3" t="s">
        <v>1218</v>
      </c>
      <c r="D96" s="3" t="s">
        <v>1219</v>
      </c>
      <c r="E96" s="3" t="s">
        <v>13</v>
      </c>
      <c r="F96" s="2">
        <v>1</v>
      </c>
      <c r="G96" s="4">
        <v>39.29</v>
      </c>
      <c r="H96" s="4">
        <f t="shared" si="2"/>
        <v>31.8249</v>
      </c>
      <c r="I96" s="4">
        <f t="shared" si="3"/>
        <v>31.8249</v>
      </c>
      <c r="J96" s="3" t="s">
        <v>226</v>
      </c>
      <c r="K96" s="3" t="s">
        <v>62</v>
      </c>
    </row>
    <row r="97" spans="1:11" x14ac:dyDescent="0.2">
      <c r="A97" s="2">
        <v>95</v>
      </c>
      <c r="B97" s="3" t="s">
        <v>830</v>
      </c>
      <c r="C97" s="3" t="s">
        <v>831</v>
      </c>
      <c r="D97" s="3" t="s">
        <v>832</v>
      </c>
      <c r="E97" s="3" t="s">
        <v>13</v>
      </c>
      <c r="F97" s="2">
        <v>2</v>
      </c>
      <c r="G97" s="4">
        <v>32.1</v>
      </c>
      <c r="H97" s="4">
        <f t="shared" si="2"/>
        <v>26.001000000000001</v>
      </c>
      <c r="I97" s="4">
        <f t="shared" si="3"/>
        <v>52.002000000000002</v>
      </c>
      <c r="J97" s="3" t="s">
        <v>226</v>
      </c>
      <c r="K97" s="3" t="s">
        <v>62</v>
      </c>
    </row>
    <row r="98" spans="1:11" x14ac:dyDescent="0.2">
      <c r="A98" s="2">
        <v>96</v>
      </c>
      <c r="B98" s="3" t="s">
        <v>1220</v>
      </c>
      <c r="C98" s="3" t="s">
        <v>1221</v>
      </c>
      <c r="D98" s="3" t="s">
        <v>1222</v>
      </c>
      <c r="E98" s="3" t="s">
        <v>13</v>
      </c>
      <c r="F98" s="2">
        <v>1</v>
      </c>
      <c r="G98" s="4">
        <v>32.119999999999997</v>
      </c>
      <c r="H98" s="4">
        <f t="shared" si="2"/>
        <v>26.017199999999999</v>
      </c>
      <c r="I98" s="4">
        <f t="shared" si="3"/>
        <v>26.017199999999999</v>
      </c>
      <c r="J98" s="3" t="s">
        <v>226</v>
      </c>
      <c r="K98" s="3" t="s">
        <v>62</v>
      </c>
    </row>
    <row r="99" spans="1:11" x14ac:dyDescent="0.2">
      <c r="A99" s="2">
        <v>97</v>
      </c>
      <c r="B99" s="3" t="s">
        <v>650</v>
      </c>
      <c r="C99" s="3" t="s">
        <v>651</v>
      </c>
      <c r="D99" s="3" t="s">
        <v>652</v>
      </c>
      <c r="E99" s="3" t="s">
        <v>13</v>
      </c>
      <c r="F99" s="2">
        <v>1</v>
      </c>
      <c r="G99" s="4">
        <v>32.119999999999997</v>
      </c>
      <c r="H99" s="4">
        <f t="shared" si="2"/>
        <v>26.017199999999999</v>
      </c>
      <c r="I99" s="4">
        <f t="shared" si="3"/>
        <v>26.017199999999999</v>
      </c>
      <c r="J99" s="3" t="s">
        <v>226</v>
      </c>
      <c r="K99" s="3" t="s">
        <v>62</v>
      </c>
    </row>
    <row r="100" spans="1:11" x14ac:dyDescent="0.2">
      <c r="A100" s="2">
        <v>98</v>
      </c>
      <c r="B100" s="3" t="s">
        <v>1223</v>
      </c>
      <c r="C100" s="3" t="s">
        <v>1224</v>
      </c>
      <c r="D100" s="3" t="s">
        <v>1225</v>
      </c>
      <c r="E100" s="3" t="s">
        <v>13</v>
      </c>
      <c r="F100" s="2">
        <v>1</v>
      </c>
      <c r="G100" s="4">
        <v>30</v>
      </c>
      <c r="H100" s="4">
        <f t="shared" si="2"/>
        <v>24.3</v>
      </c>
      <c r="I100" s="4">
        <f t="shared" si="3"/>
        <v>24.3</v>
      </c>
      <c r="J100" s="3" t="s">
        <v>14</v>
      </c>
      <c r="K100" s="3" t="s">
        <v>62</v>
      </c>
    </row>
    <row r="101" spans="1:11" x14ac:dyDescent="0.2">
      <c r="A101" s="2">
        <v>99</v>
      </c>
      <c r="B101" s="3" t="s">
        <v>1226</v>
      </c>
      <c r="C101" s="3" t="s">
        <v>1227</v>
      </c>
      <c r="D101" s="3" t="s">
        <v>1228</v>
      </c>
      <c r="E101" s="3" t="s">
        <v>13</v>
      </c>
      <c r="F101" s="2">
        <v>1</v>
      </c>
      <c r="G101" s="4">
        <v>29.33</v>
      </c>
      <c r="H101" s="4">
        <f t="shared" si="2"/>
        <v>23.757300000000001</v>
      </c>
      <c r="I101" s="4">
        <f t="shared" si="3"/>
        <v>23.757300000000001</v>
      </c>
      <c r="J101" s="3" t="s">
        <v>226</v>
      </c>
      <c r="K101" s="3" t="s">
        <v>62</v>
      </c>
    </row>
    <row r="102" spans="1:11" x14ac:dyDescent="0.2">
      <c r="A102" s="2">
        <v>100</v>
      </c>
      <c r="B102" s="3" t="s">
        <v>1229</v>
      </c>
      <c r="C102" s="3" t="s">
        <v>1230</v>
      </c>
      <c r="D102" s="3" t="s">
        <v>1231</v>
      </c>
      <c r="E102" s="3" t="s">
        <v>13</v>
      </c>
      <c r="F102" s="2">
        <v>5</v>
      </c>
      <c r="G102" s="4">
        <v>30.26</v>
      </c>
      <c r="H102" s="4">
        <f t="shared" si="2"/>
        <v>24.510600000000004</v>
      </c>
      <c r="I102" s="4">
        <f t="shared" si="3"/>
        <v>122.55300000000003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1232</v>
      </c>
      <c r="C103" s="3" t="s">
        <v>1233</v>
      </c>
      <c r="D103" s="3" t="s">
        <v>1234</v>
      </c>
      <c r="E103" s="3" t="s">
        <v>13</v>
      </c>
      <c r="F103" s="2">
        <v>1</v>
      </c>
      <c r="G103" s="4">
        <v>30.26</v>
      </c>
      <c r="H103" s="4">
        <f t="shared" si="2"/>
        <v>24.510600000000004</v>
      </c>
      <c r="I103" s="4">
        <f t="shared" si="3"/>
        <v>24.510600000000004</v>
      </c>
      <c r="J103" s="3" t="s">
        <v>226</v>
      </c>
      <c r="K103" s="3" t="s">
        <v>62</v>
      </c>
    </row>
    <row r="104" spans="1:11" x14ac:dyDescent="0.2">
      <c r="A104" s="2">
        <v>102</v>
      </c>
      <c r="B104" s="3" t="s">
        <v>752</v>
      </c>
      <c r="C104" s="3" t="s">
        <v>753</v>
      </c>
      <c r="D104" s="3" t="s">
        <v>754</v>
      </c>
      <c r="E104" s="3" t="s">
        <v>13</v>
      </c>
      <c r="F104" s="2">
        <v>2</v>
      </c>
      <c r="G104" s="4">
        <v>35.17</v>
      </c>
      <c r="H104" s="4">
        <f t="shared" si="2"/>
        <v>28.487700000000004</v>
      </c>
      <c r="I104" s="4">
        <f t="shared" si="3"/>
        <v>56.975400000000008</v>
      </c>
      <c r="J104" s="3" t="s">
        <v>226</v>
      </c>
      <c r="K104" s="3" t="s">
        <v>62</v>
      </c>
    </row>
    <row r="105" spans="1:11" x14ac:dyDescent="0.2">
      <c r="A105" s="2">
        <v>103</v>
      </c>
      <c r="B105" s="3" t="s">
        <v>746</v>
      </c>
      <c r="C105" s="3" t="s">
        <v>747</v>
      </c>
      <c r="D105" s="3" t="s">
        <v>748</v>
      </c>
      <c r="E105" s="3" t="s">
        <v>13</v>
      </c>
      <c r="F105" s="2">
        <v>1</v>
      </c>
      <c r="G105" s="4">
        <v>37.56</v>
      </c>
      <c r="H105" s="4">
        <f t="shared" si="2"/>
        <v>30.423600000000004</v>
      </c>
      <c r="I105" s="4">
        <f t="shared" si="3"/>
        <v>30.423600000000004</v>
      </c>
      <c r="J105" s="3" t="s">
        <v>226</v>
      </c>
      <c r="K105" s="3" t="s">
        <v>62</v>
      </c>
    </row>
    <row r="106" spans="1:11" x14ac:dyDescent="0.2">
      <c r="A106" s="2">
        <v>104</v>
      </c>
      <c r="B106" s="3" t="s">
        <v>1235</v>
      </c>
      <c r="C106" s="3" t="s">
        <v>1236</v>
      </c>
      <c r="D106" s="3" t="s">
        <v>1237</v>
      </c>
      <c r="E106" s="3" t="s">
        <v>13</v>
      </c>
      <c r="F106" s="2">
        <v>2</v>
      </c>
      <c r="G106" s="4">
        <v>27.3</v>
      </c>
      <c r="H106" s="4">
        <f t="shared" si="2"/>
        <v>22.113</v>
      </c>
      <c r="I106" s="4">
        <f t="shared" si="3"/>
        <v>44.225999999999999</v>
      </c>
      <c r="J106" s="3" t="s">
        <v>107</v>
      </c>
      <c r="K106" s="3" t="s">
        <v>62</v>
      </c>
    </row>
    <row r="107" spans="1:11" x14ac:dyDescent="0.2">
      <c r="A107" s="2">
        <v>105</v>
      </c>
      <c r="B107" s="3" t="s">
        <v>1238</v>
      </c>
      <c r="C107" s="3" t="s">
        <v>1239</v>
      </c>
      <c r="D107" s="3" t="s">
        <v>1240</v>
      </c>
      <c r="E107" s="3" t="s">
        <v>13</v>
      </c>
      <c r="F107" s="2">
        <v>1</v>
      </c>
      <c r="G107" s="4">
        <v>27.3</v>
      </c>
      <c r="H107" s="4">
        <f t="shared" si="2"/>
        <v>22.113</v>
      </c>
      <c r="I107" s="4">
        <f t="shared" si="3"/>
        <v>22.113</v>
      </c>
      <c r="J107" s="3" t="s">
        <v>107</v>
      </c>
      <c r="K107" s="3" t="s">
        <v>62</v>
      </c>
    </row>
    <row r="108" spans="1:11" x14ac:dyDescent="0.2">
      <c r="A108" s="2">
        <v>106</v>
      </c>
      <c r="B108" s="3" t="s">
        <v>1241</v>
      </c>
      <c r="C108" s="3" t="s">
        <v>1242</v>
      </c>
      <c r="D108" s="3" t="s">
        <v>1243</v>
      </c>
      <c r="E108" s="3" t="s">
        <v>13</v>
      </c>
      <c r="F108" s="2">
        <v>1</v>
      </c>
      <c r="G108" s="4">
        <v>27.3</v>
      </c>
      <c r="H108" s="4">
        <f t="shared" si="2"/>
        <v>22.113</v>
      </c>
      <c r="I108" s="4">
        <f t="shared" si="3"/>
        <v>22.113</v>
      </c>
      <c r="J108" s="3" t="s">
        <v>107</v>
      </c>
      <c r="K108" s="3" t="s">
        <v>62</v>
      </c>
    </row>
    <row r="109" spans="1:11" x14ac:dyDescent="0.2">
      <c r="A109" s="2">
        <v>107</v>
      </c>
      <c r="B109" s="3" t="s">
        <v>1244</v>
      </c>
      <c r="C109" s="3" t="s">
        <v>1245</v>
      </c>
      <c r="D109" s="3" t="s">
        <v>1246</v>
      </c>
      <c r="E109" s="3" t="s">
        <v>13</v>
      </c>
      <c r="F109" s="2">
        <v>2</v>
      </c>
      <c r="G109" s="4">
        <v>27.3</v>
      </c>
      <c r="H109" s="4">
        <f t="shared" si="2"/>
        <v>22.113</v>
      </c>
      <c r="I109" s="4">
        <f t="shared" si="3"/>
        <v>44.225999999999999</v>
      </c>
      <c r="J109" s="3" t="s">
        <v>107</v>
      </c>
      <c r="K109" s="3" t="s">
        <v>62</v>
      </c>
    </row>
    <row r="110" spans="1:11" x14ac:dyDescent="0.2">
      <c r="A110" s="2">
        <v>108</v>
      </c>
      <c r="B110" s="3" t="s">
        <v>1247</v>
      </c>
      <c r="C110" s="3" t="s">
        <v>1248</v>
      </c>
      <c r="D110" s="3" t="s">
        <v>1249</v>
      </c>
      <c r="E110" s="3" t="s">
        <v>13</v>
      </c>
      <c r="F110" s="2">
        <v>1</v>
      </c>
      <c r="G110" s="4">
        <v>13.67</v>
      </c>
      <c r="H110" s="4">
        <f t="shared" si="2"/>
        <v>11.072700000000001</v>
      </c>
      <c r="I110" s="4">
        <f t="shared" si="3"/>
        <v>11.072700000000001</v>
      </c>
      <c r="J110" s="3" t="s">
        <v>14</v>
      </c>
      <c r="K110" s="3" t="s">
        <v>16</v>
      </c>
    </row>
    <row r="111" spans="1:11" x14ac:dyDescent="0.2">
      <c r="A111" s="2">
        <v>109</v>
      </c>
      <c r="B111" s="3" t="s">
        <v>761</v>
      </c>
      <c r="C111" s="3" t="s">
        <v>762</v>
      </c>
      <c r="D111" s="3" t="s">
        <v>763</v>
      </c>
      <c r="E111" s="3" t="s">
        <v>13</v>
      </c>
      <c r="F111" s="2">
        <v>1</v>
      </c>
      <c r="G111" s="4">
        <v>35.17</v>
      </c>
      <c r="H111" s="4">
        <f t="shared" si="2"/>
        <v>28.487700000000004</v>
      </c>
      <c r="I111" s="4">
        <f t="shared" si="3"/>
        <v>28.487700000000004</v>
      </c>
      <c r="J111" s="3" t="s">
        <v>226</v>
      </c>
      <c r="K111" s="3" t="s">
        <v>62</v>
      </c>
    </row>
    <row r="112" spans="1:11" x14ac:dyDescent="0.2">
      <c r="A112" s="2">
        <v>110</v>
      </c>
      <c r="B112" s="3" t="s">
        <v>722</v>
      </c>
      <c r="C112" s="3" t="s">
        <v>723</v>
      </c>
      <c r="D112" s="3" t="s">
        <v>724</v>
      </c>
      <c r="E112" s="3" t="s">
        <v>13</v>
      </c>
      <c r="F112" s="2">
        <v>1</v>
      </c>
      <c r="G112" s="4">
        <v>35.17</v>
      </c>
      <c r="H112" s="4">
        <f t="shared" si="2"/>
        <v>28.487700000000004</v>
      </c>
      <c r="I112" s="4">
        <f t="shared" si="3"/>
        <v>28.487700000000004</v>
      </c>
      <c r="J112" s="3" t="s">
        <v>107</v>
      </c>
      <c r="K112" s="3" t="s">
        <v>62</v>
      </c>
    </row>
    <row r="113" spans="1:11" x14ac:dyDescent="0.2">
      <c r="A113" s="2">
        <v>111</v>
      </c>
      <c r="B113" s="3" t="s">
        <v>1250</v>
      </c>
      <c r="C113" s="3" t="s">
        <v>1251</v>
      </c>
      <c r="D113" s="3" t="s">
        <v>1252</v>
      </c>
      <c r="E113" s="3" t="s">
        <v>13</v>
      </c>
      <c r="F113" s="2">
        <v>1</v>
      </c>
      <c r="G113" s="4">
        <v>29.46</v>
      </c>
      <c r="H113" s="4">
        <f t="shared" si="2"/>
        <v>23.862600000000004</v>
      </c>
      <c r="I113" s="4">
        <f t="shared" si="3"/>
        <v>23.862600000000004</v>
      </c>
      <c r="J113" s="3" t="s">
        <v>226</v>
      </c>
      <c r="K113" s="3" t="s">
        <v>62</v>
      </c>
    </row>
    <row r="114" spans="1:11" x14ac:dyDescent="0.2">
      <c r="A114" s="2">
        <v>112</v>
      </c>
      <c r="B114" s="3" t="s">
        <v>1253</v>
      </c>
      <c r="C114" s="3" t="s">
        <v>1254</v>
      </c>
      <c r="D114" s="3" t="s">
        <v>1255</v>
      </c>
      <c r="E114" s="3" t="s">
        <v>13</v>
      </c>
      <c r="F114" s="2">
        <v>1</v>
      </c>
      <c r="G114" s="4">
        <v>27.3</v>
      </c>
      <c r="H114" s="4">
        <f t="shared" si="2"/>
        <v>22.113</v>
      </c>
      <c r="I114" s="4">
        <f t="shared" si="3"/>
        <v>22.113</v>
      </c>
      <c r="J114" s="3" t="s">
        <v>107</v>
      </c>
      <c r="K114" s="3" t="s">
        <v>62</v>
      </c>
    </row>
    <row r="115" spans="1:11" x14ac:dyDescent="0.2">
      <c r="A115" s="2">
        <v>113</v>
      </c>
      <c r="B115" s="3" t="s">
        <v>1256</v>
      </c>
      <c r="C115" s="3" t="s">
        <v>1257</v>
      </c>
      <c r="D115" s="3" t="s">
        <v>1258</v>
      </c>
      <c r="E115" s="3" t="s">
        <v>13</v>
      </c>
      <c r="F115" s="2">
        <v>2</v>
      </c>
      <c r="G115" s="4">
        <v>27.3</v>
      </c>
      <c r="H115" s="4">
        <f t="shared" si="2"/>
        <v>22.113</v>
      </c>
      <c r="I115" s="4">
        <f t="shared" si="3"/>
        <v>44.225999999999999</v>
      </c>
      <c r="J115" s="3" t="s">
        <v>107</v>
      </c>
      <c r="K115" s="3" t="s">
        <v>62</v>
      </c>
    </row>
    <row r="116" spans="1:11" x14ac:dyDescent="0.2">
      <c r="A116" s="2">
        <v>114</v>
      </c>
      <c r="B116" s="3" t="s">
        <v>1259</v>
      </c>
      <c r="C116" s="3" t="s">
        <v>1260</v>
      </c>
      <c r="D116" s="3" t="s">
        <v>1261</v>
      </c>
      <c r="E116" s="3" t="s">
        <v>13</v>
      </c>
      <c r="F116" s="2">
        <v>1</v>
      </c>
      <c r="G116" s="4">
        <v>27.3</v>
      </c>
      <c r="H116" s="4">
        <f t="shared" si="2"/>
        <v>22.113</v>
      </c>
      <c r="I116" s="4">
        <f t="shared" si="3"/>
        <v>22.113</v>
      </c>
      <c r="J116" s="3" t="s">
        <v>107</v>
      </c>
      <c r="K116" s="3" t="s">
        <v>62</v>
      </c>
    </row>
    <row r="117" spans="1:11" x14ac:dyDescent="0.2">
      <c r="A117" s="2">
        <v>115</v>
      </c>
      <c r="B117" s="3" t="s">
        <v>1262</v>
      </c>
      <c r="C117" s="3" t="s">
        <v>1263</v>
      </c>
      <c r="D117" s="3" t="s">
        <v>1264</v>
      </c>
      <c r="E117" s="3" t="s">
        <v>13</v>
      </c>
      <c r="F117" s="2">
        <v>2</v>
      </c>
      <c r="G117" s="4">
        <v>27.3</v>
      </c>
      <c r="H117" s="4">
        <f t="shared" si="2"/>
        <v>22.113</v>
      </c>
      <c r="I117" s="4">
        <f t="shared" si="3"/>
        <v>44.225999999999999</v>
      </c>
      <c r="J117" s="3" t="s">
        <v>107</v>
      </c>
      <c r="K117" s="3" t="s">
        <v>62</v>
      </c>
    </row>
    <row r="118" spans="1:11" x14ac:dyDescent="0.2">
      <c r="A118" s="2">
        <v>116</v>
      </c>
      <c r="B118" s="3" t="s">
        <v>1265</v>
      </c>
      <c r="C118" s="3" t="s">
        <v>1266</v>
      </c>
      <c r="D118" s="3" t="s">
        <v>1267</v>
      </c>
      <c r="E118" s="3" t="s">
        <v>13</v>
      </c>
      <c r="F118" s="2">
        <v>1</v>
      </c>
      <c r="G118" s="4">
        <v>30.26</v>
      </c>
      <c r="H118" s="4">
        <f t="shared" si="2"/>
        <v>24.510600000000004</v>
      </c>
      <c r="I118" s="4">
        <f t="shared" si="3"/>
        <v>24.510600000000004</v>
      </c>
      <c r="J118" s="3" t="s">
        <v>226</v>
      </c>
      <c r="K118" s="3" t="s">
        <v>62</v>
      </c>
    </row>
    <row r="119" spans="1:11" x14ac:dyDescent="0.2">
      <c r="A119" s="2">
        <v>117</v>
      </c>
      <c r="B119" s="3" t="s">
        <v>1268</v>
      </c>
      <c r="C119" s="3" t="s">
        <v>1269</v>
      </c>
      <c r="D119" s="3" t="s">
        <v>1270</v>
      </c>
      <c r="E119" s="3" t="s">
        <v>13</v>
      </c>
      <c r="F119" s="2">
        <v>1</v>
      </c>
      <c r="G119" s="4">
        <v>27.34</v>
      </c>
      <c r="H119" s="4">
        <f t="shared" si="2"/>
        <v>22.145400000000002</v>
      </c>
      <c r="I119" s="4">
        <f t="shared" si="3"/>
        <v>22.145400000000002</v>
      </c>
      <c r="J119" s="3" t="s">
        <v>226</v>
      </c>
      <c r="K119" s="3" t="s">
        <v>62</v>
      </c>
    </row>
    <row r="120" spans="1:11" x14ac:dyDescent="0.2">
      <c r="A120" s="2">
        <v>118</v>
      </c>
      <c r="B120" s="3" t="s">
        <v>1271</v>
      </c>
      <c r="C120" s="3" t="s">
        <v>1272</v>
      </c>
      <c r="D120" s="3" t="s">
        <v>1273</v>
      </c>
      <c r="E120" s="3" t="s">
        <v>13</v>
      </c>
      <c r="F120" s="2">
        <v>1</v>
      </c>
      <c r="G120" s="4">
        <v>27.34</v>
      </c>
      <c r="H120" s="4">
        <f t="shared" si="2"/>
        <v>22.145400000000002</v>
      </c>
      <c r="I120" s="4">
        <f t="shared" si="3"/>
        <v>22.145400000000002</v>
      </c>
      <c r="J120" s="3" t="s">
        <v>14</v>
      </c>
      <c r="K120" s="3" t="s">
        <v>62</v>
      </c>
    </row>
    <row r="121" spans="1:11" x14ac:dyDescent="0.2">
      <c r="A121" s="2">
        <v>119</v>
      </c>
      <c r="B121" s="3" t="s">
        <v>1274</v>
      </c>
      <c r="C121" s="3" t="s">
        <v>1275</v>
      </c>
      <c r="D121" s="3" t="s">
        <v>1276</v>
      </c>
      <c r="E121" s="3" t="s">
        <v>13</v>
      </c>
      <c r="F121" s="2">
        <v>1</v>
      </c>
      <c r="G121" s="4">
        <v>0.13</v>
      </c>
      <c r="H121" s="4">
        <f t="shared" si="2"/>
        <v>0.1053</v>
      </c>
      <c r="I121" s="4">
        <f t="shared" si="3"/>
        <v>0.1053</v>
      </c>
      <c r="J121" s="3" t="s">
        <v>14</v>
      </c>
      <c r="K121" s="3" t="s">
        <v>62</v>
      </c>
    </row>
    <row r="122" spans="1:11" x14ac:dyDescent="0.2">
      <c r="A122" s="2">
        <v>120</v>
      </c>
      <c r="B122" s="3" t="s">
        <v>1277</v>
      </c>
      <c r="C122" s="3" t="s">
        <v>1278</v>
      </c>
      <c r="D122" s="3" t="s">
        <v>1279</v>
      </c>
      <c r="E122" s="3" t="s">
        <v>13</v>
      </c>
      <c r="F122" s="2">
        <v>1</v>
      </c>
      <c r="G122" s="4">
        <v>42.94</v>
      </c>
      <c r="H122" s="4">
        <f t="shared" si="2"/>
        <v>34.781400000000005</v>
      </c>
      <c r="I122" s="4">
        <f t="shared" si="3"/>
        <v>34.781400000000005</v>
      </c>
      <c r="J122" s="3" t="s">
        <v>226</v>
      </c>
      <c r="K122" s="3" t="s">
        <v>62</v>
      </c>
    </row>
    <row r="123" spans="1:11" x14ac:dyDescent="0.2">
      <c r="A123" s="2">
        <v>121</v>
      </c>
      <c r="B123" s="3" t="s">
        <v>1280</v>
      </c>
      <c r="C123" s="3" t="s">
        <v>1281</v>
      </c>
      <c r="D123" s="3" t="s">
        <v>1282</v>
      </c>
      <c r="E123" s="3" t="s">
        <v>13</v>
      </c>
      <c r="F123" s="2">
        <v>1</v>
      </c>
      <c r="G123" s="4">
        <v>0.13</v>
      </c>
      <c r="H123" s="4">
        <f t="shared" si="2"/>
        <v>0.1053</v>
      </c>
      <c r="I123" s="4">
        <f t="shared" si="3"/>
        <v>0.1053</v>
      </c>
      <c r="J123" s="3" t="s">
        <v>14</v>
      </c>
      <c r="K123" s="3" t="s">
        <v>62</v>
      </c>
    </row>
    <row r="124" spans="1:11" x14ac:dyDescent="0.2">
      <c r="A124" s="2">
        <v>122</v>
      </c>
      <c r="B124" s="3" t="s">
        <v>1283</v>
      </c>
      <c r="C124" s="3" t="s">
        <v>1284</v>
      </c>
      <c r="D124" s="3" t="s">
        <v>1285</v>
      </c>
      <c r="E124" s="3" t="s">
        <v>13</v>
      </c>
      <c r="F124" s="2">
        <v>1</v>
      </c>
      <c r="G124" s="4">
        <v>0.13</v>
      </c>
      <c r="H124" s="4">
        <f t="shared" si="2"/>
        <v>0.1053</v>
      </c>
      <c r="I124" s="4">
        <f t="shared" si="3"/>
        <v>0.1053</v>
      </c>
      <c r="J124" s="3" t="s">
        <v>14</v>
      </c>
      <c r="K124" s="3" t="s">
        <v>62</v>
      </c>
    </row>
    <row r="125" spans="1:11" x14ac:dyDescent="0.2">
      <c r="A125" s="2">
        <v>123</v>
      </c>
      <c r="B125" s="3" t="s">
        <v>1286</v>
      </c>
      <c r="C125" s="3" t="s">
        <v>1287</v>
      </c>
      <c r="D125" s="3" t="s">
        <v>1288</v>
      </c>
      <c r="E125" s="3" t="s">
        <v>13</v>
      </c>
      <c r="F125" s="2">
        <v>1</v>
      </c>
      <c r="G125" s="4">
        <v>13.94</v>
      </c>
      <c r="H125" s="4">
        <f t="shared" si="2"/>
        <v>11.291399999999999</v>
      </c>
      <c r="I125" s="4">
        <f t="shared" si="3"/>
        <v>11.291399999999999</v>
      </c>
      <c r="J125" s="3" t="s">
        <v>107</v>
      </c>
      <c r="K125" s="3" t="s">
        <v>16</v>
      </c>
    </row>
    <row r="126" spans="1:11" x14ac:dyDescent="0.2">
      <c r="A126" s="2">
        <v>124</v>
      </c>
      <c r="B126" s="3" t="s">
        <v>1289</v>
      </c>
      <c r="C126" s="3" t="s">
        <v>1290</v>
      </c>
      <c r="D126" s="3" t="s">
        <v>1291</v>
      </c>
      <c r="E126" s="3" t="s">
        <v>13</v>
      </c>
      <c r="F126" s="2">
        <v>2</v>
      </c>
      <c r="G126" s="4">
        <v>13.94</v>
      </c>
      <c r="H126" s="4">
        <f t="shared" si="2"/>
        <v>11.291399999999999</v>
      </c>
      <c r="I126" s="4">
        <f t="shared" si="3"/>
        <v>22.582799999999999</v>
      </c>
      <c r="J126" s="3" t="s">
        <v>107</v>
      </c>
      <c r="K126" s="3" t="s">
        <v>16</v>
      </c>
    </row>
    <row r="127" spans="1:11" x14ac:dyDescent="0.2">
      <c r="A127" s="2">
        <v>125</v>
      </c>
      <c r="B127" s="3" t="s">
        <v>1292</v>
      </c>
      <c r="C127" s="3" t="s">
        <v>1293</v>
      </c>
      <c r="D127" s="3" t="s">
        <v>1294</v>
      </c>
      <c r="E127" s="3" t="s">
        <v>13</v>
      </c>
      <c r="F127" s="2">
        <v>1</v>
      </c>
      <c r="G127" s="4">
        <v>0.13</v>
      </c>
      <c r="H127" s="4">
        <f t="shared" si="2"/>
        <v>0.1053</v>
      </c>
      <c r="I127" s="4">
        <f t="shared" si="3"/>
        <v>0.1053</v>
      </c>
      <c r="J127" s="3" t="s">
        <v>14</v>
      </c>
      <c r="K127" s="3" t="s">
        <v>16</v>
      </c>
    </row>
    <row r="128" spans="1:11" x14ac:dyDescent="0.2">
      <c r="A128" s="2">
        <v>126</v>
      </c>
      <c r="B128" s="3" t="s">
        <v>1295</v>
      </c>
      <c r="C128" s="3" t="s">
        <v>1296</v>
      </c>
      <c r="D128" s="3" t="s">
        <v>1297</v>
      </c>
      <c r="E128" s="3" t="s">
        <v>13</v>
      </c>
      <c r="F128" s="2">
        <v>1</v>
      </c>
      <c r="G128" s="4">
        <v>13.94</v>
      </c>
      <c r="H128" s="4">
        <f t="shared" si="2"/>
        <v>11.291399999999999</v>
      </c>
      <c r="I128" s="4">
        <f t="shared" si="3"/>
        <v>11.291399999999999</v>
      </c>
      <c r="J128" s="3" t="s">
        <v>107</v>
      </c>
      <c r="K128" s="3" t="s">
        <v>16</v>
      </c>
    </row>
    <row r="129" spans="1:11" x14ac:dyDescent="0.2">
      <c r="A129" s="2">
        <v>127</v>
      </c>
      <c r="B129" s="3" t="s">
        <v>1298</v>
      </c>
      <c r="C129" s="3" t="s">
        <v>1299</v>
      </c>
      <c r="D129" s="3" t="s">
        <v>1300</v>
      </c>
      <c r="E129" s="3" t="s">
        <v>13</v>
      </c>
      <c r="F129" s="2">
        <v>2</v>
      </c>
      <c r="G129" s="4">
        <v>13.41</v>
      </c>
      <c r="H129" s="4">
        <f t="shared" si="2"/>
        <v>10.862100000000002</v>
      </c>
      <c r="I129" s="4">
        <f t="shared" si="3"/>
        <v>21.724200000000003</v>
      </c>
      <c r="J129" s="3" t="s">
        <v>14</v>
      </c>
      <c r="K129" s="3" t="s">
        <v>16</v>
      </c>
    </row>
    <row r="130" spans="1:11" x14ac:dyDescent="0.2">
      <c r="A130" s="2">
        <v>128</v>
      </c>
      <c r="B130" s="3" t="s">
        <v>1301</v>
      </c>
      <c r="C130" s="3" t="s">
        <v>1302</v>
      </c>
      <c r="D130" s="3" t="s">
        <v>1303</v>
      </c>
      <c r="E130" s="3" t="s">
        <v>13</v>
      </c>
      <c r="F130" s="2">
        <v>1</v>
      </c>
      <c r="G130" s="4">
        <v>13.94</v>
      </c>
      <c r="H130" s="4">
        <f t="shared" si="2"/>
        <v>11.291399999999999</v>
      </c>
      <c r="I130" s="4">
        <f t="shared" si="3"/>
        <v>11.291399999999999</v>
      </c>
      <c r="J130" s="3" t="s">
        <v>107</v>
      </c>
      <c r="K130" s="3" t="s">
        <v>16</v>
      </c>
    </row>
    <row r="131" spans="1:11" x14ac:dyDescent="0.2">
      <c r="A131" s="2">
        <v>129</v>
      </c>
      <c r="B131" s="3" t="s">
        <v>1304</v>
      </c>
      <c r="C131" s="3" t="s">
        <v>1305</v>
      </c>
      <c r="D131" s="3" t="s">
        <v>1306</v>
      </c>
      <c r="E131" s="3" t="s">
        <v>13</v>
      </c>
      <c r="F131" s="2">
        <v>1</v>
      </c>
      <c r="G131" s="4">
        <v>13.41</v>
      </c>
      <c r="H131" s="4">
        <f t="shared" si="2"/>
        <v>10.862100000000002</v>
      </c>
      <c r="I131" s="4">
        <f t="shared" si="3"/>
        <v>10.862100000000002</v>
      </c>
      <c r="J131" s="3" t="s">
        <v>14</v>
      </c>
      <c r="K131" s="3" t="s">
        <v>16</v>
      </c>
    </row>
    <row r="132" spans="1:11" x14ac:dyDescent="0.2">
      <c r="A132" s="2">
        <v>130</v>
      </c>
      <c r="B132" s="3" t="s">
        <v>1307</v>
      </c>
      <c r="C132" s="3" t="s">
        <v>1308</v>
      </c>
      <c r="D132" s="3" t="s">
        <v>1309</v>
      </c>
      <c r="E132" s="3" t="s">
        <v>13</v>
      </c>
      <c r="F132" s="2">
        <v>1</v>
      </c>
      <c r="G132" s="4">
        <v>13.94</v>
      </c>
      <c r="H132" s="4">
        <f t="shared" ref="H132:H145" si="4">G132*0.9*0.9</f>
        <v>11.291399999999999</v>
      </c>
      <c r="I132" s="4">
        <f t="shared" ref="I132:I145" si="5">F132*H132</f>
        <v>11.291399999999999</v>
      </c>
      <c r="J132" s="3" t="s">
        <v>107</v>
      </c>
      <c r="K132" s="3" t="s">
        <v>16</v>
      </c>
    </row>
    <row r="133" spans="1:11" x14ac:dyDescent="0.2">
      <c r="A133" s="2">
        <v>131</v>
      </c>
      <c r="B133" s="3" t="s">
        <v>953</v>
      </c>
      <c r="C133" s="3" t="s">
        <v>954</v>
      </c>
      <c r="D133" s="3" t="s">
        <v>955</v>
      </c>
      <c r="E133" s="3" t="s">
        <v>13</v>
      </c>
      <c r="F133" s="2">
        <v>1</v>
      </c>
      <c r="G133" s="4">
        <v>47.88</v>
      </c>
      <c r="H133" s="4">
        <f t="shared" si="4"/>
        <v>38.782800000000009</v>
      </c>
      <c r="I133" s="4">
        <f t="shared" si="5"/>
        <v>38.782800000000009</v>
      </c>
      <c r="J133" s="3" t="s">
        <v>107</v>
      </c>
      <c r="K133" s="3" t="s">
        <v>62</v>
      </c>
    </row>
    <row r="134" spans="1:11" x14ac:dyDescent="0.2">
      <c r="A134" s="2">
        <v>132</v>
      </c>
      <c r="B134" s="3" t="s">
        <v>788</v>
      </c>
      <c r="C134" s="3" t="s">
        <v>789</v>
      </c>
      <c r="D134" s="3" t="s">
        <v>790</v>
      </c>
      <c r="E134" s="3" t="s">
        <v>13</v>
      </c>
      <c r="F134" s="2">
        <v>1</v>
      </c>
      <c r="G134" s="4">
        <v>35.17</v>
      </c>
      <c r="H134" s="4">
        <f t="shared" si="4"/>
        <v>28.487700000000004</v>
      </c>
      <c r="I134" s="4">
        <f t="shared" si="5"/>
        <v>28.487700000000004</v>
      </c>
      <c r="J134" s="3" t="s">
        <v>226</v>
      </c>
      <c r="K134" s="3" t="s">
        <v>62</v>
      </c>
    </row>
    <row r="135" spans="1:11" x14ac:dyDescent="0.2">
      <c r="A135" s="2">
        <v>133</v>
      </c>
      <c r="B135" s="3" t="s">
        <v>1310</v>
      </c>
      <c r="C135" s="3" t="s">
        <v>1311</v>
      </c>
      <c r="D135" s="3" t="s">
        <v>1312</v>
      </c>
      <c r="E135" s="3" t="s">
        <v>13</v>
      </c>
      <c r="F135" s="2">
        <v>1</v>
      </c>
      <c r="G135" s="4">
        <v>35.17</v>
      </c>
      <c r="H135" s="4">
        <f t="shared" si="4"/>
        <v>28.487700000000004</v>
      </c>
      <c r="I135" s="4">
        <f t="shared" si="5"/>
        <v>28.487700000000004</v>
      </c>
      <c r="J135" s="3" t="s">
        <v>226</v>
      </c>
      <c r="K135" s="3" t="s">
        <v>62</v>
      </c>
    </row>
    <row r="136" spans="1:11" x14ac:dyDescent="0.2">
      <c r="A136" s="2">
        <v>134</v>
      </c>
      <c r="B136" s="3" t="s">
        <v>749</v>
      </c>
      <c r="C136" s="3" t="s">
        <v>750</v>
      </c>
      <c r="D136" s="3" t="s">
        <v>751</v>
      </c>
      <c r="E136" s="3" t="s">
        <v>13</v>
      </c>
      <c r="F136" s="2">
        <v>2</v>
      </c>
      <c r="G136" s="4">
        <v>35.17</v>
      </c>
      <c r="H136" s="4">
        <f t="shared" si="4"/>
        <v>28.487700000000004</v>
      </c>
      <c r="I136" s="4">
        <f t="shared" si="5"/>
        <v>56.975400000000008</v>
      </c>
      <c r="J136" s="3" t="s">
        <v>226</v>
      </c>
      <c r="K136" s="3" t="s">
        <v>62</v>
      </c>
    </row>
    <row r="137" spans="1:11" x14ac:dyDescent="0.2">
      <c r="A137" s="2">
        <v>135</v>
      </c>
      <c r="B137" s="3" t="s">
        <v>1313</v>
      </c>
      <c r="C137" s="3" t="s">
        <v>1314</v>
      </c>
      <c r="D137" s="3" t="s">
        <v>1315</v>
      </c>
      <c r="E137" s="3" t="s">
        <v>13</v>
      </c>
      <c r="F137" s="2">
        <v>1</v>
      </c>
      <c r="G137" s="4">
        <v>35.17</v>
      </c>
      <c r="H137" s="4">
        <f t="shared" si="4"/>
        <v>28.487700000000004</v>
      </c>
      <c r="I137" s="4">
        <f t="shared" si="5"/>
        <v>28.487700000000004</v>
      </c>
      <c r="J137" s="3" t="s">
        <v>226</v>
      </c>
      <c r="K137" s="3" t="s">
        <v>62</v>
      </c>
    </row>
    <row r="138" spans="1:11" x14ac:dyDescent="0.2">
      <c r="A138" s="2">
        <v>136</v>
      </c>
      <c r="B138" s="3" t="s">
        <v>1316</v>
      </c>
      <c r="C138" s="3" t="s">
        <v>1317</v>
      </c>
      <c r="D138" s="3" t="s">
        <v>1318</v>
      </c>
      <c r="E138" s="3" t="s">
        <v>13</v>
      </c>
      <c r="F138" s="2">
        <v>1</v>
      </c>
      <c r="G138" s="4">
        <v>32.119999999999997</v>
      </c>
      <c r="H138" s="4">
        <f t="shared" si="4"/>
        <v>26.017199999999999</v>
      </c>
      <c r="I138" s="4">
        <f t="shared" si="5"/>
        <v>26.017199999999999</v>
      </c>
      <c r="J138" s="3" t="s">
        <v>226</v>
      </c>
      <c r="K138" s="3" t="s">
        <v>62</v>
      </c>
    </row>
    <row r="139" spans="1:11" x14ac:dyDescent="0.2">
      <c r="A139" s="2">
        <v>137</v>
      </c>
      <c r="B139" s="3" t="s">
        <v>1319</v>
      </c>
      <c r="C139" s="3" t="s">
        <v>1320</v>
      </c>
      <c r="D139" s="3" t="s">
        <v>1321</v>
      </c>
      <c r="E139" s="3" t="s">
        <v>13</v>
      </c>
      <c r="F139" s="2">
        <v>1</v>
      </c>
      <c r="G139" s="4">
        <v>35.17</v>
      </c>
      <c r="H139" s="4">
        <f t="shared" si="4"/>
        <v>28.487700000000004</v>
      </c>
      <c r="I139" s="4">
        <f t="shared" si="5"/>
        <v>28.487700000000004</v>
      </c>
      <c r="J139" s="3" t="s">
        <v>226</v>
      </c>
      <c r="K139" s="3" t="s">
        <v>62</v>
      </c>
    </row>
    <row r="140" spans="1:11" x14ac:dyDescent="0.2">
      <c r="A140" s="2">
        <v>138</v>
      </c>
      <c r="B140" s="3" t="s">
        <v>905</v>
      </c>
      <c r="C140" s="3" t="s">
        <v>906</v>
      </c>
      <c r="D140" s="3" t="s">
        <v>907</v>
      </c>
      <c r="E140" s="3" t="s">
        <v>13</v>
      </c>
      <c r="F140" s="2">
        <v>1</v>
      </c>
      <c r="G140" s="4">
        <v>37.159999999999997</v>
      </c>
      <c r="H140" s="4">
        <f t="shared" si="4"/>
        <v>30.099599999999995</v>
      </c>
      <c r="I140" s="4">
        <f t="shared" si="5"/>
        <v>30.099599999999995</v>
      </c>
      <c r="J140" s="3" t="s">
        <v>226</v>
      </c>
      <c r="K140" s="3" t="s">
        <v>62</v>
      </c>
    </row>
    <row r="141" spans="1:11" x14ac:dyDescent="0.2">
      <c r="A141" s="2">
        <v>139</v>
      </c>
      <c r="B141" s="3" t="s">
        <v>1322</v>
      </c>
      <c r="C141" s="3" t="s">
        <v>1323</v>
      </c>
      <c r="D141" s="3" t="s">
        <v>1324</v>
      </c>
      <c r="E141" s="3" t="s">
        <v>13</v>
      </c>
      <c r="F141" s="2">
        <v>1</v>
      </c>
      <c r="G141" s="4">
        <v>33.58</v>
      </c>
      <c r="H141" s="4">
        <f t="shared" si="4"/>
        <v>27.1998</v>
      </c>
      <c r="I141" s="4">
        <f t="shared" si="5"/>
        <v>27.1998</v>
      </c>
      <c r="J141" s="3" t="s">
        <v>226</v>
      </c>
      <c r="K141" s="3" t="s">
        <v>62</v>
      </c>
    </row>
    <row r="142" spans="1:11" x14ac:dyDescent="0.2">
      <c r="A142" s="2">
        <v>140</v>
      </c>
      <c r="B142" s="3" t="s">
        <v>1325</v>
      </c>
      <c r="C142" s="3" t="s">
        <v>1326</v>
      </c>
      <c r="D142" s="3" t="s">
        <v>1327</v>
      </c>
      <c r="E142" s="3" t="s">
        <v>13</v>
      </c>
      <c r="F142" s="2">
        <v>1</v>
      </c>
      <c r="G142" s="4">
        <v>0.13</v>
      </c>
      <c r="H142" s="4">
        <f t="shared" si="4"/>
        <v>0.1053</v>
      </c>
      <c r="I142" s="4">
        <f t="shared" si="5"/>
        <v>0.1053</v>
      </c>
      <c r="J142" s="3" t="s">
        <v>226</v>
      </c>
      <c r="K142" s="3" t="s">
        <v>62</v>
      </c>
    </row>
    <row r="143" spans="1:11" x14ac:dyDescent="0.2">
      <c r="A143" s="2">
        <v>141</v>
      </c>
      <c r="B143" s="3" t="s">
        <v>1328</v>
      </c>
      <c r="C143" s="3" t="s">
        <v>1329</v>
      </c>
      <c r="D143" s="3" t="s">
        <v>1330</v>
      </c>
      <c r="E143" s="3" t="s">
        <v>13</v>
      </c>
      <c r="F143" s="2">
        <v>1</v>
      </c>
      <c r="G143" s="4">
        <v>43</v>
      </c>
      <c r="H143" s="4">
        <f t="shared" si="4"/>
        <v>34.830000000000005</v>
      </c>
      <c r="I143" s="4">
        <f t="shared" si="5"/>
        <v>34.830000000000005</v>
      </c>
      <c r="J143" s="3" t="s">
        <v>226</v>
      </c>
      <c r="K143" s="3" t="s">
        <v>62</v>
      </c>
    </row>
    <row r="144" spans="1:11" x14ac:dyDescent="0.2">
      <c r="A144" s="2">
        <v>142</v>
      </c>
      <c r="B144" s="3" t="s">
        <v>1331</v>
      </c>
      <c r="C144" s="3" t="s">
        <v>1332</v>
      </c>
      <c r="D144" s="3" t="s">
        <v>1333</v>
      </c>
      <c r="E144" s="3" t="s">
        <v>13</v>
      </c>
      <c r="F144" s="2">
        <v>1</v>
      </c>
      <c r="G144" s="4">
        <v>34.15</v>
      </c>
      <c r="H144" s="4">
        <f t="shared" si="4"/>
        <v>27.6615</v>
      </c>
      <c r="I144" s="4">
        <f t="shared" si="5"/>
        <v>27.6615</v>
      </c>
      <c r="J144" s="3" t="s">
        <v>14</v>
      </c>
      <c r="K144" s="3" t="s">
        <v>62</v>
      </c>
    </row>
    <row r="145" spans="1:11" x14ac:dyDescent="0.2">
      <c r="A145" s="2">
        <v>143</v>
      </c>
      <c r="B145" s="3" t="s">
        <v>1334</v>
      </c>
      <c r="C145" s="3" t="s">
        <v>1335</v>
      </c>
      <c r="D145" s="3" t="s">
        <v>1336</v>
      </c>
      <c r="E145" s="3" t="s">
        <v>13</v>
      </c>
      <c r="F145" s="2">
        <v>1</v>
      </c>
      <c r="G145" s="4">
        <v>33.58</v>
      </c>
      <c r="H145" s="4">
        <f t="shared" si="4"/>
        <v>27.1998</v>
      </c>
      <c r="I145" s="4">
        <f t="shared" si="5"/>
        <v>27.1998</v>
      </c>
      <c r="J145" s="3" t="s">
        <v>226</v>
      </c>
      <c r="K145" s="3" t="s">
        <v>62</v>
      </c>
    </row>
    <row r="146" spans="1:11" x14ac:dyDescent="0.2">
      <c r="A146" s="2"/>
      <c r="B146" s="3" t="s">
        <v>181</v>
      </c>
      <c r="C146" s="2"/>
      <c r="D146" s="2"/>
      <c r="E146" s="2"/>
      <c r="F146" s="2">
        <v>188</v>
      </c>
      <c r="G146" s="4"/>
      <c r="H146" s="4">
        <f t="shared" ref="H146" si="6">G146*0.9</f>
        <v>0</v>
      </c>
      <c r="I146" s="4">
        <f>SUM(I3:I145)</f>
        <v>4951.2383999999993</v>
      </c>
      <c r="J146" s="2"/>
      <c r="K146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52DBC-9225-1945-8954-451E5F9CC1E9}">
  <dimension ref="A1:K133"/>
  <sheetViews>
    <sheetView zoomScaleNormal="100" workbookViewId="0">
      <selection activeCell="H3" sqref="H3:H132"/>
    </sheetView>
  </sheetViews>
  <sheetFormatPr baseColWidth="10" defaultColWidth="8.83203125" defaultRowHeight="16" x14ac:dyDescent="0.2"/>
  <cols>
    <col min="1" max="1" width="9.5" style="1" bestFit="1" customWidth="1"/>
    <col min="2" max="2" width="21.83203125" style="1" bestFit="1" customWidth="1"/>
    <col min="3" max="3" width="69.5" style="1" bestFit="1" customWidth="1"/>
    <col min="4" max="4" width="13.332031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832031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7935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731</v>
      </c>
      <c r="C3" s="3" t="s">
        <v>732</v>
      </c>
      <c r="D3" s="3" t="s">
        <v>733</v>
      </c>
      <c r="E3" s="3" t="s">
        <v>13</v>
      </c>
      <c r="F3" s="2">
        <v>2</v>
      </c>
      <c r="G3" s="4">
        <v>32.1</v>
      </c>
      <c r="H3" s="4">
        <f>G3*0.9*0.9</f>
        <v>26.001000000000001</v>
      </c>
      <c r="I3" s="4">
        <f>F3*H3</f>
        <v>52.002000000000002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1337</v>
      </c>
      <c r="C4" s="3" t="s">
        <v>1338</v>
      </c>
      <c r="D4" s="3" t="s">
        <v>1339</v>
      </c>
      <c r="E4" s="3" t="s">
        <v>13</v>
      </c>
      <c r="F4" s="2">
        <v>6</v>
      </c>
      <c r="G4" s="4">
        <v>32.119999999999997</v>
      </c>
      <c r="H4" s="4">
        <f t="shared" ref="H4:H67" si="0">G4*0.9*0.9</f>
        <v>26.017199999999999</v>
      </c>
      <c r="I4" s="4">
        <f t="shared" ref="I4:I67" si="1">F4*H4</f>
        <v>156.10319999999999</v>
      </c>
      <c r="J4" s="3" t="s">
        <v>226</v>
      </c>
      <c r="K4" s="3" t="s">
        <v>62</v>
      </c>
    </row>
    <row r="5" spans="1:11" x14ac:dyDescent="0.2">
      <c r="A5" s="2">
        <v>3</v>
      </c>
      <c r="B5" s="3" t="s">
        <v>752</v>
      </c>
      <c r="C5" s="3" t="s">
        <v>753</v>
      </c>
      <c r="D5" s="3" t="s">
        <v>754</v>
      </c>
      <c r="E5" s="3" t="s">
        <v>13</v>
      </c>
      <c r="F5" s="2">
        <v>2</v>
      </c>
      <c r="G5" s="4">
        <v>35.17</v>
      </c>
      <c r="H5" s="4">
        <f t="shared" si="0"/>
        <v>28.487700000000004</v>
      </c>
      <c r="I5" s="4">
        <f t="shared" si="1"/>
        <v>56.975400000000008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737</v>
      </c>
      <c r="C6" s="3" t="s">
        <v>738</v>
      </c>
      <c r="D6" s="3" t="s">
        <v>739</v>
      </c>
      <c r="E6" s="3" t="s">
        <v>13</v>
      </c>
      <c r="F6" s="2">
        <v>2</v>
      </c>
      <c r="G6" s="4">
        <v>35.17</v>
      </c>
      <c r="H6" s="4">
        <f t="shared" si="0"/>
        <v>28.487700000000004</v>
      </c>
      <c r="I6" s="4">
        <f t="shared" si="1"/>
        <v>56.975400000000008</v>
      </c>
      <c r="J6" s="3" t="s">
        <v>226</v>
      </c>
      <c r="K6" s="3" t="s">
        <v>62</v>
      </c>
    </row>
    <row r="7" spans="1:11" x14ac:dyDescent="0.2">
      <c r="A7" s="2">
        <v>5</v>
      </c>
      <c r="B7" s="3" t="s">
        <v>1340</v>
      </c>
      <c r="C7" s="3" t="s">
        <v>1341</v>
      </c>
      <c r="D7" s="3" t="s">
        <v>1342</v>
      </c>
      <c r="E7" s="3" t="s">
        <v>13</v>
      </c>
      <c r="F7" s="2">
        <v>1</v>
      </c>
      <c r="G7" s="4">
        <v>34.520000000000003</v>
      </c>
      <c r="H7" s="4">
        <f t="shared" si="0"/>
        <v>27.961200000000005</v>
      </c>
      <c r="I7" s="4">
        <f t="shared" si="1"/>
        <v>27.961200000000005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1343</v>
      </c>
      <c r="C8" s="3" t="s">
        <v>1344</v>
      </c>
      <c r="D8" s="3" t="s">
        <v>1345</v>
      </c>
      <c r="E8" s="3" t="s">
        <v>13</v>
      </c>
      <c r="F8" s="2">
        <v>1</v>
      </c>
      <c r="G8" s="4">
        <v>56.99</v>
      </c>
      <c r="H8" s="4">
        <f t="shared" si="0"/>
        <v>46.161900000000003</v>
      </c>
      <c r="I8" s="4">
        <f t="shared" si="1"/>
        <v>46.161900000000003</v>
      </c>
      <c r="J8" s="3" t="s">
        <v>14</v>
      </c>
      <c r="K8" s="3" t="s">
        <v>62</v>
      </c>
    </row>
    <row r="9" spans="1:11" x14ac:dyDescent="0.2">
      <c r="A9" s="2">
        <v>7</v>
      </c>
      <c r="B9" s="3" t="s">
        <v>1346</v>
      </c>
      <c r="C9" s="3" t="s">
        <v>1347</v>
      </c>
      <c r="D9" s="3" t="s">
        <v>1348</v>
      </c>
      <c r="E9" s="3" t="s">
        <v>13</v>
      </c>
      <c r="F9" s="2">
        <v>2</v>
      </c>
      <c r="G9" s="4">
        <v>56.99</v>
      </c>
      <c r="H9" s="4">
        <f t="shared" si="0"/>
        <v>46.161900000000003</v>
      </c>
      <c r="I9" s="4">
        <f t="shared" si="1"/>
        <v>92.323800000000006</v>
      </c>
      <c r="J9" s="3" t="s">
        <v>14</v>
      </c>
      <c r="K9" s="3" t="s">
        <v>62</v>
      </c>
    </row>
    <row r="10" spans="1:11" x14ac:dyDescent="0.2">
      <c r="A10" s="2">
        <v>8</v>
      </c>
      <c r="B10" s="3" t="s">
        <v>1349</v>
      </c>
      <c r="C10" s="3" t="s">
        <v>1350</v>
      </c>
      <c r="D10" s="3" t="s">
        <v>1351</v>
      </c>
      <c r="E10" s="3" t="s">
        <v>13</v>
      </c>
      <c r="F10" s="2">
        <v>2</v>
      </c>
      <c r="G10" s="4">
        <v>56.99</v>
      </c>
      <c r="H10" s="4">
        <f t="shared" si="0"/>
        <v>46.161900000000003</v>
      </c>
      <c r="I10" s="4">
        <f t="shared" si="1"/>
        <v>92.323800000000006</v>
      </c>
      <c r="J10" s="3" t="s">
        <v>14</v>
      </c>
      <c r="K10" s="3" t="s">
        <v>62</v>
      </c>
    </row>
    <row r="11" spans="1:11" x14ac:dyDescent="0.2">
      <c r="A11" s="2">
        <v>9</v>
      </c>
      <c r="B11" s="3" t="s">
        <v>1352</v>
      </c>
      <c r="C11" s="3" t="s">
        <v>1353</v>
      </c>
      <c r="D11" s="3" t="s">
        <v>1354</v>
      </c>
      <c r="E11" s="3" t="s">
        <v>13</v>
      </c>
      <c r="F11" s="2">
        <v>6</v>
      </c>
      <c r="G11" s="4">
        <v>25.88</v>
      </c>
      <c r="H11" s="4">
        <f t="shared" si="0"/>
        <v>20.962799999999998</v>
      </c>
      <c r="I11" s="4">
        <f t="shared" si="1"/>
        <v>125.77679999999998</v>
      </c>
      <c r="J11" s="3" t="s">
        <v>226</v>
      </c>
      <c r="K11" s="3" t="s">
        <v>62</v>
      </c>
    </row>
    <row r="12" spans="1:11" x14ac:dyDescent="0.2">
      <c r="A12" s="2">
        <v>10</v>
      </c>
      <c r="B12" s="3" t="s">
        <v>1322</v>
      </c>
      <c r="C12" s="3" t="s">
        <v>1323</v>
      </c>
      <c r="D12" s="3" t="s">
        <v>1324</v>
      </c>
      <c r="E12" s="3" t="s">
        <v>13</v>
      </c>
      <c r="F12" s="2">
        <v>1</v>
      </c>
      <c r="G12" s="4">
        <v>33.58</v>
      </c>
      <c r="H12" s="4">
        <f t="shared" si="0"/>
        <v>27.1998</v>
      </c>
      <c r="I12" s="4">
        <f t="shared" si="1"/>
        <v>27.1998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1355</v>
      </c>
      <c r="C13" s="3" t="s">
        <v>1356</v>
      </c>
      <c r="D13" s="3" t="s">
        <v>1357</v>
      </c>
      <c r="E13" s="3" t="s">
        <v>13</v>
      </c>
      <c r="F13" s="2">
        <v>1</v>
      </c>
      <c r="G13" s="4">
        <v>33.58</v>
      </c>
      <c r="H13" s="4">
        <f t="shared" si="0"/>
        <v>27.1998</v>
      </c>
      <c r="I13" s="4">
        <f t="shared" si="1"/>
        <v>27.1998</v>
      </c>
      <c r="J13" s="3" t="s">
        <v>226</v>
      </c>
      <c r="K13" s="3" t="s">
        <v>62</v>
      </c>
    </row>
    <row r="14" spans="1:11" x14ac:dyDescent="0.2">
      <c r="A14" s="2">
        <v>12</v>
      </c>
      <c r="B14" s="3" t="s">
        <v>1220</v>
      </c>
      <c r="C14" s="3" t="s">
        <v>1221</v>
      </c>
      <c r="D14" s="3" t="s">
        <v>1222</v>
      </c>
      <c r="E14" s="3" t="s">
        <v>13</v>
      </c>
      <c r="F14" s="2">
        <v>2</v>
      </c>
      <c r="G14" s="4">
        <v>32.119999999999997</v>
      </c>
      <c r="H14" s="4">
        <f t="shared" si="0"/>
        <v>26.017199999999999</v>
      </c>
      <c r="I14" s="4">
        <f t="shared" si="1"/>
        <v>52.034399999999998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650</v>
      </c>
      <c r="C15" s="3" t="s">
        <v>651</v>
      </c>
      <c r="D15" s="3" t="s">
        <v>652</v>
      </c>
      <c r="E15" s="3" t="s">
        <v>13</v>
      </c>
      <c r="F15" s="2">
        <v>3</v>
      </c>
      <c r="G15" s="4">
        <v>32.119999999999997</v>
      </c>
      <c r="H15" s="4">
        <f t="shared" si="0"/>
        <v>26.017199999999999</v>
      </c>
      <c r="I15" s="4">
        <f t="shared" si="1"/>
        <v>78.051599999999993</v>
      </c>
      <c r="J15" s="3" t="s">
        <v>226</v>
      </c>
      <c r="K15" s="3" t="s">
        <v>62</v>
      </c>
    </row>
    <row r="16" spans="1:11" x14ac:dyDescent="0.2">
      <c r="A16" s="2">
        <v>14</v>
      </c>
      <c r="B16" s="3" t="s">
        <v>686</v>
      </c>
      <c r="C16" s="3" t="s">
        <v>687</v>
      </c>
      <c r="D16" s="3" t="s">
        <v>688</v>
      </c>
      <c r="E16" s="3" t="s">
        <v>13</v>
      </c>
      <c r="F16" s="2">
        <v>1</v>
      </c>
      <c r="G16" s="4">
        <v>44.23</v>
      </c>
      <c r="H16" s="4">
        <f t="shared" si="0"/>
        <v>35.826299999999996</v>
      </c>
      <c r="I16" s="4">
        <f t="shared" si="1"/>
        <v>35.826299999999996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764</v>
      </c>
      <c r="C17" s="3" t="s">
        <v>765</v>
      </c>
      <c r="D17" s="3" t="s">
        <v>766</v>
      </c>
      <c r="E17" s="3" t="s">
        <v>13</v>
      </c>
      <c r="F17" s="2">
        <v>2</v>
      </c>
      <c r="G17" s="4">
        <v>37.69</v>
      </c>
      <c r="H17" s="4">
        <f t="shared" si="0"/>
        <v>30.5289</v>
      </c>
      <c r="I17" s="4">
        <f t="shared" si="1"/>
        <v>61.0578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1184</v>
      </c>
      <c r="C18" s="3" t="s">
        <v>1185</v>
      </c>
      <c r="D18" s="3" t="s">
        <v>1186</v>
      </c>
      <c r="E18" s="3" t="s">
        <v>13</v>
      </c>
      <c r="F18" s="2">
        <v>1</v>
      </c>
      <c r="G18" s="4">
        <v>44.23</v>
      </c>
      <c r="H18" s="4">
        <f t="shared" si="0"/>
        <v>35.826299999999996</v>
      </c>
      <c r="I18" s="4">
        <f t="shared" si="1"/>
        <v>35.826299999999996</v>
      </c>
      <c r="J18" s="3" t="s">
        <v>226</v>
      </c>
      <c r="K18" s="3" t="s">
        <v>62</v>
      </c>
    </row>
    <row r="19" spans="1:11" x14ac:dyDescent="0.2">
      <c r="A19" s="2">
        <v>17</v>
      </c>
      <c r="B19" s="3" t="s">
        <v>668</v>
      </c>
      <c r="C19" s="3" t="s">
        <v>669</v>
      </c>
      <c r="D19" s="3" t="s">
        <v>670</v>
      </c>
      <c r="E19" s="3" t="s">
        <v>13</v>
      </c>
      <c r="F19" s="2">
        <v>2</v>
      </c>
      <c r="G19" s="4">
        <v>25.88</v>
      </c>
      <c r="H19" s="4">
        <f t="shared" si="0"/>
        <v>20.962799999999998</v>
      </c>
      <c r="I19" s="4">
        <f t="shared" si="1"/>
        <v>41.925599999999996</v>
      </c>
      <c r="J19" s="3" t="s">
        <v>14</v>
      </c>
      <c r="K19" s="3" t="s">
        <v>62</v>
      </c>
    </row>
    <row r="20" spans="1:11" x14ac:dyDescent="0.2">
      <c r="A20" s="2">
        <v>18</v>
      </c>
      <c r="B20" s="3" t="s">
        <v>962</v>
      </c>
      <c r="C20" s="3" t="s">
        <v>963</v>
      </c>
      <c r="D20" s="3" t="s">
        <v>964</v>
      </c>
      <c r="E20" s="3" t="s">
        <v>13</v>
      </c>
      <c r="F20" s="2">
        <v>2</v>
      </c>
      <c r="G20" s="4">
        <v>25.88</v>
      </c>
      <c r="H20" s="4">
        <f t="shared" si="0"/>
        <v>20.962799999999998</v>
      </c>
      <c r="I20" s="4">
        <f t="shared" si="1"/>
        <v>41.925599999999996</v>
      </c>
      <c r="J20" s="3" t="s">
        <v>14</v>
      </c>
      <c r="K20" s="3" t="s">
        <v>62</v>
      </c>
    </row>
    <row r="21" spans="1:11" x14ac:dyDescent="0.2">
      <c r="A21" s="2">
        <v>19</v>
      </c>
      <c r="B21" s="3" t="s">
        <v>959</v>
      </c>
      <c r="C21" s="3" t="s">
        <v>960</v>
      </c>
      <c r="D21" s="3" t="s">
        <v>961</v>
      </c>
      <c r="E21" s="3" t="s">
        <v>13</v>
      </c>
      <c r="F21" s="2">
        <v>2</v>
      </c>
      <c r="G21" s="4">
        <v>25.88</v>
      </c>
      <c r="H21" s="4">
        <f t="shared" si="0"/>
        <v>20.962799999999998</v>
      </c>
      <c r="I21" s="4">
        <f t="shared" si="1"/>
        <v>41.925599999999996</v>
      </c>
      <c r="J21" s="3" t="s">
        <v>14</v>
      </c>
      <c r="K21" s="3" t="s">
        <v>62</v>
      </c>
    </row>
    <row r="22" spans="1:11" x14ac:dyDescent="0.2">
      <c r="A22" s="2">
        <v>20</v>
      </c>
      <c r="B22" s="3" t="s">
        <v>968</v>
      </c>
      <c r="C22" s="3" t="s">
        <v>969</v>
      </c>
      <c r="D22" s="3" t="s">
        <v>970</v>
      </c>
      <c r="E22" s="3" t="s">
        <v>13</v>
      </c>
      <c r="F22" s="2">
        <v>1</v>
      </c>
      <c r="G22" s="4">
        <v>25.88</v>
      </c>
      <c r="H22" s="4">
        <f t="shared" si="0"/>
        <v>20.962799999999998</v>
      </c>
      <c r="I22" s="4">
        <f t="shared" si="1"/>
        <v>20.962799999999998</v>
      </c>
      <c r="J22" s="3" t="s">
        <v>14</v>
      </c>
      <c r="K22" s="3" t="s">
        <v>62</v>
      </c>
    </row>
    <row r="23" spans="1:11" x14ac:dyDescent="0.2">
      <c r="A23" s="2">
        <v>21</v>
      </c>
      <c r="B23" s="3" t="s">
        <v>1358</v>
      </c>
      <c r="C23" s="3" t="s">
        <v>1359</v>
      </c>
      <c r="D23" s="3" t="s">
        <v>1360</v>
      </c>
      <c r="E23" s="3" t="s">
        <v>13</v>
      </c>
      <c r="F23" s="2">
        <v>2</v>
      </c>
      <c r="G23" s="4">
        <v>25.88</v>
      </c>
      <c r="H23" s="4">
        <f t="shared" si="0"/>
        <v>20.962799999999998</v>
      </c>
      <c r="I23" s="4">
        <f t="shared" si="1"/>
        <v>41.925599999999996</v>
      </c>
      <c r="J23" s="3" t="s">
        <v>14</v>
      </c>
      <c r="K23" s="3" t="s">
        <v>62</v>
      </c>
    </row>
    <row r="24" spans="1:11" x14ac:dyDescent="0.2">
      <c r="A24" s="2">
        <v>22</v>
      </c>
      <c r="B24" s="3" t="s">
        <v>971</v>
      </c>
      <c r="C24" s="3" t="s">
        <v>972</v>
      </c>
      <c r="D24" s="3" t="s">
        <v>973</v>
      </c>
      <c r="E24" s="3" t="s">
        <v>13</v>
      </c>
      <c r="F24" s="2">
        <v>2</v>
      </c>
      <c r="G24" s="4">
        <v>35.17</v>
      </c>
      <c r="H24" s="4">
        <f t="shared" si="0"/>
        <v>28.487700000000004</v>
      </c>
      <c r="I24" s="4">
        <f t="shared" si="1"/>
        <v>56.975400000000008</v>
      </c>
      <c r="J24" s="3" t="s">
        <v>107</v>
      </c>
      <c r="K24" s="3" t="s">
        <v>62</v>
      </c>
    </row>
    <row r="25" spans="1:11" x14ac:dyDescent="0.2">
      <c r="A25" s="2">
        <v>23</v>
      </c>
      <c r="B25" s="3" t="s">
        <v>1361</v>
      </c>
      <c r="C25" s="3" t="s">
        <v>1362</v>
      </c>
      <c r="D25" s="3" t="s">
        <v>1363</v>
      </c>
      <c r="E25" s="3" t="s">
        <v>13</v>
      </c>
      <c r="F25" s="2">
        <v>1</v>
      </c>
      <c r="G25" s="4">
        <v>34.520000000000003</v>
      </c>
      <c r="H25" s="4">
        <f t="shared" si="0"/>
        <v>27.961200000000005</v>
      </c>
      <c r="I25" s="4">
        <f t="shared" si="1"/>
        <v>27.961200000000005</v>
      </c>
      <c r="J25" s="3" t="s">
        <v>226</v>
      </c>
      <c r="K25" s="3" t="s">
        <v>62</v>
      </c>
    </row>
    <row r="26" spans="1:11" x14ac:dyDescent="0.2">
      <c r="A26" s="2">
        <v>24</v>
      </c>
      <c r="B26" s="3" t="s">
        <v>1364</v>
      </c>
      <c r="C26" s="3" t="s">
        <v>1365</v>
      </c>
      <c r="D26" s="3" t="s">
        <v>1366</v>
      </c>
      <c r="E26" s="3" t="s">
        <v>13</v>
      </c>
      <c r="F26" s="2">
        <v>2</v>
      </c>
      <c r="G26" s="4">
        <v>35.17</v>
      </c>
      <c r="H26" s="4">
        <f t="shared" si="0"/>
        <v>28.487700000000004</v>
      </c>
      <c r="I26" s="4">
        <f t="shared" si="1"/>
        <v>56.975400000000008</v>
      </c>
      <c r="J26" s="3" t="s">
        <v>107</v>
      </c>
      <c r="K26" s="3" t="s">
        <v>62</v>
      </c>
    </row>
    <row r="27" spans="1:11" x14ac:dyDescent="0.2">
      <c r="A27" s="2">
        <v>25</v>
      </c>
      <c r="B27" s="3" t="s">
        <v>1367</v>
      </c>
      <c r="C27" s="3" t="s">
        <v>1368</v>
      </c>
      <c r="D27" s="3" t="s">
        <v>1369</v>
      </c>
      <c r="E27" s="3" t="s">
        <v>13</v>
      </c>
      <c r="F27" s="2">
        <v>1</v>
      </c>
      <c r="G27" s="4">
        <v>30</v>
      </c>
      <c r="H27" s="4">
        <f t="shared" si="0"/>
        <v>24.3</v>
      </c>
      <c r="I27" s="4">
        <f t="shared" si="1"/>
        <v>24.3</v>
      </c>
      <c r="J27" s="3" t="s">
        <v>14</v>
      </c>
      <c r="K27" s="3" t="s">
        <v>62</v>
      </c>
    </row>
    <row r="28" spans="1:11" x14ac:dyDescent="0.2">
      <c r="A28" s="2">
        <v>26</v>
      </c>
      <c r="B28" s="3" t="s">
        <v>1370</v>
      </c>
      <c r="C28" s="3" t="s">
        <v>1371</v>
      </c>
      <c r="D28" s="3" t="s">
        <v>1372</v>
      </c>
      <c r="E28" s="3" t="s">
        <v>13</v>
      </c>
      <c r="F28" s="2">
        <v>4</v>
      </c>
      <c r="G28" s="4">
        <v>30</v>
      </c>
      <c r="H28" s="4">
        <f t="shared" si="0"/>
        <v>24.3</v>
      </c>
      <c r="I28" s="4">
        <f t="shared" si="1"/>
        <v>97.2</v>
      </c>
      <c r="J28" s="3" t="s">
        <v>14</v>
      </c>
      <c r="K28" s="3" t="s">
        <v>62</v>
      </c>
    </row>
    <row r="29" spans="1:11" x14ac:dyDescent="0.2">
      <c r="A29" s="2">
        <v>27</v>
      </c>
      <c r="B29" s="3" t="s">
        <v>1373</v>
      </c>
      <c r="C29" s="3" t="s">
        <v>1374</v>
      </c>
      <c r="D29" s="3" t="s">
        <v>1375</v>
      </c>
      <c r="E29" s="3" t="s">
        <v>13</v>
      </c>
      <c r="F29" s="2">
        <v>1</v>
      </c>
      <c r="G29" s="4">
        <v>35.17</v>
      </c>
      <c r="H29" s="4">
        <f t="shared" si="0"/>
        <v>28.487700000000004</v>
      </c>
      <c r="I29" s="4">
        <f t="shared" si="1"/>
        <v>28.487700000000004</v>
      </c>
      <c r="J29" s="3" t="s">
        <v>107</v>
      </c>
      <c r="K29" s="3" t="s">
        <v>62</v>
      </c>
    </row>
    <row r="30" spans="1:11" x14ac:dyDescent="0.2">
      <c r="A30" s="2">
        <v>28</v>
      </c>
      <c r="B30" s="3" t="s">
        <v>1223</v>
      </c>
      <c r="C30" s="3" t="s">
        <v>1224</v>
      </c>
      <c r="D30" s="3" t="s">
        <v>1225</v>
      </c>
      <c r="E30" s="3" t="s">
        <v>13</v>
      </c>
      <c r="F30" s="2">
        <v>2</v>
      </c>
      <c r="G30" s="4">
        <v>30</v>
      </c>
      <c r="H30" s="4">
        <f t="shared" si="0"/>
        <v>24.3</v>
      </c>
      <c r="I30" s="4">
        <f t="shared" si="1"/>
        <v>48.6</v>
      </c>
      <c r="J30" s="3" t="s">
        <v>14</v>
      </c>
      <c r="K30" s="3" t="s">
        <v>62</v>
      </c>
    </row>
    <row r="31" spans="1:11" x14ac:dyDescent="0.2">
      <c r="A31" s="2">
        <v>29</v>
      </c>
      <c r="B31" s="3" t="s">
        <v>1376</v>
      </c>
      <c r="C31" s="3" t="s">
        <v>1377</v>
      </c>
      <c r="D31" s="3" t="s">
        <v>1378</v>
      </c>
      <c r="E31" s="3" t="s">
        <v>13</v>
      </c>
      <c r="F31" s="2">
        <v>3</v>
      </c>
      <c r="G31" s="4">
        <v>30</v>
      </c>
      <c r="H31" s="4">
        <f t="shared" si="0"/>
        <v>24.3</v>
      </c>
      <c r="I31" s="4">
        <f t="shared" si="1"/>
        <v>72.900000000000006</v>
      </c>
      <c r="J31" s="3" t="s">
        <v>14</v>
      </c>
      <c r="K31" s="3" t="s">
        <v>62</v>
      </c>
    </row>
    <row r="32" spans="1:11" x14ac:dyDescent="0.2">
      <c r="A32" s="2">
        <v>30</v>
      </c>
      <c r="B32" s="3" t="s">
        <v>1379</v>
      </c>
      <c r="C32" s="3" t="s">
        <v>1380</v>
      </c>
      <c r="D32" s="3" t="s">
        <v>1381</v>
      </c>
      <c r="E32" s="3" t="s">
        <v>13</v>
      </c>
      <c r="F32" s="2">
        <v>1</v>
      </c>
      <c r="G32" s="4">
        <v>25.88</v>
      </c>
      <c r="H32" s="4">
        <f t="shared" si="0"/>
        <v>20.962799999999998</v>
      </c>
      <c r="I32" s="4">
        <f t="shared" si="1"/>
        <v>20.962799999999998</v>
      </c>
      <c r="J32" s="3" t="s">
        <v>14</v>
      </c>
      <c r="K32" s="3" t="s">
        <v>62</v>
      </c>
    </row>
    <row r="33" spans="1:11" x14ac:dyDescent="0.2">
      <c r="A33" s="2">
        <v>31</v>
      </c>
      <c r="B33" s="3" t="s">
        <v>1382</v>
      </c>
      <c r="C33" s="3" t="s">
        <v>1383</v>
      </c>
      <c r="D33" s="3" t="s">
        <v>1384</v>
      </c>
      <c r="E33" s="3" t="s">
        <v>13</v>
      </c>
      <c r="F33" s="2">
        <v>1</v>
      </c>
      <c r="G33" s="4">
        <v>33.31</v>
      </c>
      <c r="H33" s="4">
        <f t="shared" si="0"/>
        <v>26.981100000000001</v>
      </c>
      <c r="I33" s="4">
        <f t="shared" si="1"/>
        <v>26.981100000000001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1385</v>
      </c>
      <c r="C34" s="3" t="s">
        <v>1386</v>
      </c>
      <c r="D34" s="3" t="s">
        <v>1387</v>
      </c>
      <c r="E34" s="3" t="s">
        <v>13</v>
      </c>
      <c r="F34" s="2">
        <v>2</v>
      </c>
      <c r="G34" s="4">
        <v>35.17</v>
      </c>
      <c r="H34" s="4">
        <f t="shared" si="0"/>
        <v>28.487700000000004</v>
      </c>
      <c r="I34" s="4">
        <f t="shared" si="1"/>
        <v>56.975400000000008</v>
      </c>
      <c r="J34" s="3" t="s">
        <v>107</v>
      </c>
      <c r="K34" s="3" t="s">
        <v>62</v>
      </c>
    </row>
    <row r="35" spans="1:11" x14ac:dyDescent="0.2">
      <c r="A35" s="2">
        <v>33</v>
      </c>
      <c r="B35" s="3" t="s">
        <v>1388</v>
      </c>
      <c r="C35" s="3" t="s">
        <v>1389</v>
      </c>
      <c r="D35" s="3" t="s">
        <v>1390</v>
      </c>
      <c r="E35" s="3" t="s">
        <v>13</v>
      </c>
      <c r="F35" s="2">
        <v>3</v>
      </c>
      <c r="G35" s="4">
        <v>30</v>
      </c>
      <c r="H35" s="4">
        <f t="shared" si="0"/>
        <v>24.3</v>
      </c>
      <c r="I35" s="4">
        <f t="shared" si="1"/>
        <v>72.900000000000006</v>
      </c>
      <c r="J35" s="3" t="s">
        <v>14</v>
      </c>
      <c r="K35" s="3" t="s">
        <v>62</v>
      </c>
    </row>
    <row r="36" spans="1:11" x14ac:dyDescent="0.2">
      <c r="A36" s="2">
        <v>34</v>
      </c>
      <c r="B36" s="3" t="s">
        <v>863</v>
      </c>
      <c r="C36" s="3" t="s">
        <v>864</v>
      </c>
      <c r="D36" s="3" t="s">
        <v>865</v>
      </c>
      <c r="E36" s="3" t="s">
        <v>13</v>
      </c>
      <c r="F36" s="2">
        <v>1</v>
      </c>
      <c r="G36" s="4">
        <v>25.88</v>
      </c>
      <c r="H36" s="4">
        <f t="shared" si="0"/>
        <v>20.962799999999998</v>
      </c>
      <c r="I36" s="4">
        <f t="shared" si="1"/>
        <v>20.962799999999998</v>
      </c>
      <c r="J36" s="3" t="s">
        <v>14</v>
      </c>
      <c r="K36" s="3" t="s">
        <v>62</v>
      </c>
    </row>
    <row r="37" spans="1:11" x14ac:dyDescent="0.2">
      <c r="A37" s="2">
        <v>35</v>
      </c>
      <c r="B37" s="3" t="s">
        <v>719</v>
      </c>
      <c r="C37" s="3" t="s">
        <v>720</v>
      </c>
      <c r="D37" s="3" t="s">
        <v>721</v>
      </c>
      <c r="E37" s="3" t="s">
        <v>13</v>
      </c>
      <c r="F37" s="2">
        <v>1</v>
      </c>
      <c r="G37" s="4">
        <v>35.17</v>
      </c>
      <c r="H37" s="4">
        <f t="shared" si="0"/>
        <v>28.487700000000004</v>
      </c>
      <c r="I37" s="4">
        <f t="shared" si="1"/>
        <v>28.487700000000004</v>
      </c>
      <c r="J37" s="3" t="s">
        <v>107</v>
      </c>
      <c r="K37" s="3" t="s">
        <v>62</v>
      </c>
    </row>
    <row r="38" spans="1:11" x14ac:dyDescent="0.2">
      <c r="A38" s="2">
        <v>36</v>
      </c>
      <c r="B38" s="3" t="s">
        <v>1391</v>
      </c>
      <c r="C38" s="3" t="s">
        <v>1392</v>
      </c>
      <c r="D38" s="3" t="s">
        <v>1393</v>
      </c>
      <c r="E38" s="3" t="s">
        <v>13</v>
      </c>
      <c r="F38" s="2">
        <v>1</v>
      </c>
      <c r="G38" s="4">
        <v>30</v>
      </c>
      <c r="H38" s="4">
        <f t="shared" si="0"/>
        <v>24.3</v>
      </c>
      <c r="I38" s="4">
        <f t="shared" si="1"/>
        <v>24.3</v>
      </c>
      <c r="J38" s="3" t="s">
        <v>14</v>
      </c>
      <c r="K38" s="3" t="s">
        <v>62</v>
      </c>
    </row>
    <row r="39" spans="1:11" x14ac:dyDescent="0.2">
      <c r="A39" s="2">
        <v>37</v>
      </c>
      <c r="B39" s="3" t="s">
        <v>1238</v>
      </c>
      <c r="C39" s="3" t="s">
        <v>1239</v>
      </c>
      <c r="D39" s="3" t="s">
        <v>1240</v>
      </c>
      <c r="E39" s="3" t="s">
        <v>13</v>
      </c>
      <c r="F39" s="2">
        <v>1</v>
      </c>
      <c r="G39" s="4">
        <v>27.3</v>
      </c>
      <c r="H39" s="4">
        <f t="shared" si="0"/>
        <v>22.113</v>
      </c>
      <c r="I39" s="4">
        <f t="shared" si="1"/>
        <v>22.113</v>
      </c>
      <c r="J39" s="3" t="s">
        <v>107</v>
      </c>
      <c r="K39" s="3" t="s">
        <v>62</v>
      </c>
    </row>
    <row r="40" spans="1:11" x14ac:dyDescent="0.2">
      <c r="A40" s="2">
        <v>38</v>
      </c>
      <c r="B40" s="3" t="s">
        <v>1394</v>
      </c>
      <c r="C40" s="3" t="s">
        <v>1395</v>
      </c>
      <c r="D40" s="3" t="s">
        <v>1396</v>
      </c>
      <c r="E40" s="3" t="s">
        <v>13</v>
      </c>
      <c r="F40" s="2">
        <v>1</v>
      </c>
      <c r="G40" s="4">
        <v>30</v>
      </c>
      <c r="H40" s="4">
        <f t="shared" si="0"/>
        <v>24.3</v>
      </c>
      <c r="I40" s="4">
        <f t="shared" si="1"/>
        <v>24.3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689</v>
      </c>
      <c r="C41" s="3" t="s">
        <v>690</v>
      </c>
      <c r="D41" s="3" t="s">
        <v>691</v>
      </c>
      <c r="E41" s="3" t="s">
        <v>13</v>
      </c>
      <c r="F41" s="2">
        <v>1</v>
      </c>
      <c r="G41" s="4">
        <v>44.23</v>
      </c>
      <c r="H41" s="4">
        <f t="shared" si="0"/>
        <v>35.826299999999996</v>
      </c>
      <c r="I41" s="4">
        <f t="shared" si="1"/>
        <v>35.826299999999996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680</v>
      </c>
      <c r="C42" s="3" t="s">
        <v>681</v>
      </c>
      <c r="D42" s="3" t="s">
        <v>682</v>
      </c>
      <c r="E42" s="3" t="s">
        <v>13</v>
      </c>
      <c r="F42" s="2">
        <v>1</v>
      </c>
      <c r="G42" s="4">
        <v>44.23</v>
      </c>
      <c r="H42" s="4">
        <f t="shared" si="0"/>
        <v>35.826299999999996</v>
      </c>
      <c r="I42" s="4">
        <f t="shared" si="1"/>
        <v>35.826299999999996</v>
      </c>
      <c r="J42" s="3" t="s">
        <v>226</v>
      </c>
      <c r="K42" s="3" t="s">
        <v>62</v>
      </c>
    </row>
    <row r="43" spans="1:11" x14ac:dyDescent="0.2">
      <c r="A43" s="2">
        <v>41</v>
      </c>
      <c r="B43" s="3" t="s">
        <v>1010</v>
      </c>
      <c r="C43" s="3" t="s">
        <v>1011</v>
      </c>
      <c r="D43" s="3" t="s">
        <v>1012</v>
      </c>
      <c r="E43" s="3" t="s">
        <v>13</v>
      </c>
      <c r="F43" s="2">
        <v>1</v>
      </c>
      <c r="G43" s="4">
        <v>34.520000000000003</v>
      </c>
      <c r="H43" s="4">
        <f t="shared" si="0"/>
        <v>27.961200000000005</v>
      </c>
      <c r="I43" s="4">
        <f t="shared" si="1"/>
        <v>27.961200000000005</v>
      </c>
      <c r="J43" s="3" t="s">
        <v>226</v>
      </c>
      <c r="K43" s="3" t="s">
        <v>62</v>
      </c>
    </row>
    <row r="44" spans="1:11" x14ac:dyDescent="0.2">
      <c r="A44" s="2">
        <v>42</v>
      </c>
      <c r="B44" s="3" t="s">
        <v>1397</v>
      </c>
      <c r="C44" s="3" t="s">
        <v>1398</v>
      </c>
      <c r="D44" s="3" t="s">
        <v>1399</v>
      </c>
      <c r="E44" s="3" t="s">
        <v>13</v>
      </c>
      <c r="F44" s="2">
        <v>1</v>
      </c>
      <c r="G44" s="4">
        <v>34.520000000000003</v>
      </c>
      <c r="H44" s="4">
        <f t="shared" si="0"/>
        <v>27.961200000000005</v>
      </c>
      <c r="I44" s="4">
        <f t="shared" si="1"/>
        <v>27.961200000000005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1400</v>
      </c>
      <c r="C45" s="3" t="s">
        <v>1401</v>
      </c>
      <c r="D45" s="3" t="s">
        <v>1402</v>
      </c>
      <c r="E45" s="3" t="s">
        <v>13</v>
      </c>
      <c r="F45" s="2">
        <v>1</v>
      </c>
      <c r="G45" s="4">
        <v>0.13</v>
      </c>
      <c r="H45" s="4">
        <f t="shared" si="0"/>
        <v>0.1053</v>
      </c>
      <c r="I45" s="4">
        <f t="shared" si="1"/>
        <v>0.1053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1403</v>
      </c>
      <c r="C46" s="3" t="s">
        <v>1404</v>
      </c>
      <c r="D46" s="3" t="s">
        <v>1405</v>
      </c>
      <c r="E46" s="3" t="s">
        <v>13</v>
      </c>
      <c r="F46" s="2">
        <v>1</v>
      </c>
      <c r="G46" s="4">
        <v>33.049999999999997</v>
      </c>
      <c r="H46" s="4">
        <f t="shared" si="0"/>
        <v>26.770499999999998</v>
      </c>
      <c r="I46" s="4">
        <f t="shared" si="1"/>
        <v>26.770499999999998</v>
      </c>
      <c r="J46" s="3" t="s">
        <v>226</v>
      </c>
      <c r="K46" s="3" t="s">
        <v>62</v>
      </c>
    </row>
    <row r="47" spans="1:11" x14ac:dyDescent="0.2">
      <c r="A47" s="2">
        <v>45</v>
      </c>
      <c r="B47" s="3" t="s">
        <v>1406</v>
      </c>
      <c r="C47" s="3" t="s">
        <v>1407</v>
      </c>
      <c r="D47" s="3" t="s">
        <v>1408</v>
      </c>
      <c r="E47" s="3" t="s">
        <v>13</v>
      </c>
      <c r="F47" s="2">
        <v>1</v>
      </c>
      <c r="G47" s="4">
        <v>0.13</v>
      </c>
      <c r="H47" s="4">
        <f t="shared" si="0"/>
        <v>0.1053</v>
      </c>
      <c r="I47" s="4">
        <f t="shared" si="1"/>
        <v>0.1053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878</v>
      </c>
      <c r="C48" s="3" t="s">
        <v>879</v>
      </c>
      <c r="D48" s="3" t="s">
        <v>880</v>
      </c>
      <c r="E48" s="3" t="s">
        <v>13</v>
      </c>
      <c r="F48" s="2">
        <v>1</v>
      </c>
      <c r="G48" s="4">
        <v>34.15</v>
      </c>
      <c r="H48" s="4">
        <f t="shared" si="0"/>
        <v>27.6615</v>
      </c>
      <c r="I48" s="4">
        <f t="shared" si="1"/>
        <v>27.6615</v>
      </c>
      <c r="J48" s="3" t="s">
        <v>14</v>
      </c>
      <c r="K48" s="3" t="s">
        <v>62</v>
      </c>
    </row>
    <row r="49" spans="1:11" x14ac:dyDescent="0.2">
      <c r="A49" s="2">
        <v>47</v>
      </c>
      <c r="B49" s="3" t="s">
        <v>896</v>
      </c>
      <c r="C49" s="3" t="s">
        <v>897</v>
      </c>
      <c r="D49" s="3" t="s">
        <v>898</v>
      </c>
      <c r="E49" s="3" t="s">
        <v>13</v>
      </c>
      <c r="F49" s="2">
        <v>1</v>
      </c>
      <c r="G49" s="4">
        <v>33.58</v>
      </c>
      <c r="H49" s="4">
        <f t="shared" si="0"/>
        <v>27.1998</v>
      </c>
      <c r="I49" s="4">
        <f t="shared" si="1"/>
        <v>27.1998</v>
      </c>
      <c r="J49" s="3" t="s">
        <v>226</v>
      </c>
      <c r="K49" s="3" t="s">
        <v>62</v>
      </c>
    </row>
    <row r="50" spans="1:11" x14ac:dyDescent="0.2">
      <c r="A50" s="2">
        <v>48</v>
      </c>
      <c r="B50" s="3" t="s">
        <v>1409</v>
      </c>
      <c r="C50" s="3" t="s">
        <v>1410</v>
      </c>
      <c r="D50" s="3" t="s">
        <v>1411</v>
      </c>
      <c r="E50" s="3" t="s">
        <v>13</v>
      </c>
      <c r="F50" s="2">
        <v>1</v>
      </c>
      <c r="G50" s="4">
        <v>33.58</v>
      </c>
      <c r="H50" s="4">
        <f t="shared" si="0"/>
        <v>27.1998</v>
      </c>
      <c r="I50" s="4">
        <f t="shared" si="1"/>
        <v>27.1998</v>
      </c>
      <c r="J50" s="3" t="s">
        <v>226</v>
      </c>
      <c r="K50" s="3" t="s">
        <v>62</v>
      </c>
    </row>
    <row r="51" spans="1:11" x14ac:dyDescent="0.2">
      <c r="A51" s="2">
        <v>49</v>
      </c>
      <c r="B51" s="3" t="s">
        <v>1412</v>
      </c>
      <c r="C51" s="3" t="s">
        <v>1413</v>
      </c>
      <c r="D51" s="3" t="s">
        <v>1414</v>
      </c>
      <c r="E51" s="3" t="s">
        <v>13</v>
      </c>
      <c r="F51" s="2">
        <v>1</v>
      </c>
      <c r="G51" s="4">
        <v>34.15</v>
      </c>
      <c r="H51" s="4">
        <f t="shared" si="0"/>
        <v>27.6615</v>
      </c>
      <c r="I51" s="4">
        <f t="shared" si="1"/>
        <v>27.6615</v>
      </c>
      <c r="J51" s="3" t="s">
        <v>14</v>
      </c>
      <c r="K51" s="3" t="s">
        <v>62</v>
      </c>
    </row>
    <row r="52" spans="1:11" x14ac:dyDescent="0.2">
      <c r="A52" s="2">
        <v>50</v>
      </c>
      <c r="B52" s="3" t="s">
        <v>1415</v>
      </c>
      <c r="C52" s="3" t="s">
        <v>1416</v>
      </c>
      <c r="D52" s="3" t="s">
        <v>1417</v>
      </c>
      <c r="E52" s="3" t="s">
        <v>13</v>
      </c>
      <c r="F52" s="2">
        <v>5</v>
      </c>
      <c r="G52" s="4">
        <v>47.88</v>
      </c>
      <c r="H52" s="4">
        <f t="shared" si="0"/>
        <v>38.782800000000009</v>
      </c>
      <c r="I52" s="4">
        <f t="shared" si="1"/>
        <v>193.91400000000004</v>
      </c>
      <c r="J52" s="3" t="s">
        <v>107</v>
      </c>
      <c r="K52" s="3" t="s">
        <v>62</v>
      </c>
    </row>
    <row r="53" spans="1:11" x14ac:dyDescent="0.2">
      <c r="A53" s="2">
        <v>51</v>
      </c>
      <c r="B53" s="3" t="s">
        <v>1418</v>
      </c>
      <c r="C53" s="3" t="s">
        <v>1419</v>
      </c>
      <c r="D53" s="3" t="s">
        <v>1420</v>
      </c>
      <c r="E53" s="3" t="s">
        <v>13</v>
      </c>
      <c r="F53" s="2">
        <v>2</v>
      </c>
      <c r="G53" s="4">
        <v>47.88</v>
      </c>
      <c r="H53" s="4">
        <f t="shared" si="0"/>
        <v>38.782800000000009</v>
      </c>
      <c r="I53" s="4">
        <f t="shared" si="1"/>
        <v>77.565600000000018</v>
      </c>
      <c r="J53" s="3" t="s">
        <v>107</v>
      </c>
      <c r="K53" s="3" t="s">
        <v>62</v>
      </c>
    </row>
    <row r="54" spans="1:11" x14ac:dyDescent="0.2">
      <c r="A54" s="2">
        <v>52</v>
      </c>
      <c r="B54" s="3" t="s">
        <v>1421</v>
      </c>
      <c r="C54" s="3" t="s">
        <v>1422</v>
      </c>
      <c r="D54" s="3" t="s">
        <v>1423</v>
      </c>
      <c r="E54" s="3" t="s">
        <v>13</v>
      </c>
      <c r="F54" s="2">
        <v>1</v>
      </c>
      <c r="G54" s="4">
        <v>47.88</v>
      </c>
      <c r="H54" s="4">
        <f t="shared" si="0"/>
        <v>38.782800000000009</v>
      </c>
      <c r="I54" s="4">
        <f t="shared" si="1"/>
        <v>38.782800000000009</v>
      </c>
      <c r="J54" s="3" t="s">
        <v>107</v>
      </c>
      <c r="K54" s="3" t="s">
        <v>62</v>
      </c>
    </row>
    <row r="55" spans="1:11" x14ac:dyDescent="0.2">
      <c r="A55" s="2">
        <v>53</v>
      </c>
      <c r="B55" s="3" t="s">
        <v>1424</v>
      </c>
      <c r="C55" s="3" t="s">
        <v>1425</v>
      </c>
      <c r="D55" s="3" t="s">
        <v>1426</v>
      </c>
      <c r="E55" s="3" t="s">
        <v>13</v>
      </c>
      <c r="F55" s="2">
        <v>1</v>
      </c>
      <c r="G55" s="4">
        <v>47.88</v>
      </c>
      <c r="H55" s="4">
        <f t="shared" si="0"/>
        <v>38.782800000000009</v>
      </c>
      <c r="I55" s="4">
        <f t="shared" si="1"/>
        <v>38.782800000000009</v>
      </c>
      <c r="J55" s="3" t="s">
        <v>107</v>
      </c>
      <c r="K55" s="3" t="s">
        <v>62</v>
      </c>
    </row>
    <row r="56" spans="1:11" x14ac:dyDescent="0.2">
      <c r="A56" s="2">
        <v>54</v>
      </c>
      <c r="B56" s="3" t="s">
        <v>1427</v>
      </c>
      <c r="C56" s="3" t="s">
        <v>1428</v>
      </c>
      <c r="D56" s="3" t="s">
        <v>1429</v>
      </c>
      <c r="E56" s="3" t="s">
        <v>13</v>
      </c>
      <c r="F56" s="2">
        <v>5</v>
      </c>
      <c r="G56" s="4">
        <v>47.88</v>
      </c>
      <c r="H56" s="4">
        <f t="shared" si="0"/>
        <v>38.782800000000009</v>
      </c>
      <c r="I56" s="4">
        <f t="shared" si="1"/>
        <v>193.91400000000004</v>
      </c>
      <c r="J56" s="3" t="s">
        <v>107</v>
      </c>
      <c r="K56" s="3" t="s">
        <v>62</v>
      </c>
    </row>
    <row r="57" spans="1:11" x14ac:dyDescent="0.2">
      <c r="A57" s="2">
        <v>55</v>
      </c>
      <c r="B57" s="3" t="s">
        <v>1430</v>
      </c>
      <c r="C57" s="3" t="s">
        <v>1431</v>
      </c>
      <c r="D57" s="3" t="s">
        <v>1432</v>
      </c>
      <c r="E57" s="3" t="s">
        <v>13</v>
      </c>
      <c r="F57" s="2">
        <v>2</v>
      </c>
      <c r="G57" s="4">
        <v>25.88</v>
      </c>
      <c r="H57" s="4">
        <f t="shared" si="0"/>
        <v>20.962799999999998</v>
      </c>
      <c r="I57" s="4">
        <f t="shared" si="1"/>
        <v>41.925599999999996</v>
      </c>
      <c r="J57" s="3" t="s">
        <v>14</v>
      </c>
      <c r="K57" s="3" t="s">
        <v>62</v>
      </c>
    </row>
    <row r="58" spans="1:11" x14ac:dyDescent="0.2">
      <c r="A58" s="2">
        <v>56</v>
      </c>
      <c r="B58" s="3" t="s">
        <v>1433</v>
      </c>
      <c r="C58" s="3" t="s">
        <v>1434</v>
      </c>
      <c r="D58" s="3" t="s">
        <v>1435</v>
      </c>
      <c r="E58" s="3" t="s">
        <v>13</v>
      </c>
      <c r="F58" s="2">
        <v>1</v>
      </c>
      <c r="G58" s="4">
        <v>13.67</v>
      </c>
      <c r="H58" s="4">
        <f t="shared" si="0"/>
        <v>11.072700000000001</v>
      </c>
      <c r="I58" s="4">
        <f t="shared" si="1"/>
        <v>11.072700000000001</v>
      </c>
      <c r="J58" s="3" t="s">
        <v>14</v>
      </c>
      <c r="K58" s="3" t="s">
        <v>16</v>
      </c>
    </row>
    <row r="59" spans="1:11" x14ac:dyDescent="0.2">
      <c r="A59" s="2">
        <v>57</v>
      </c>
      <c r="B59" s="3" t="s">
        <v>644</v>
      </c>
      <c r="C59" s="3" t="s">
        <v>645</v>
      </c>
      <c r="D59" s="3" t="s">
        <v>646</v>
      </c>
      <c r="E59" s="3" t="s">
        <v>13</v>
      </c>
      <c r="F59" s="2">
        <v>1</v>
      </c>
      <c r="G59" s="4">
        <v>35.17</v>
      </c>
      <c r="H59" s="4">
        <f t="shared" si="0"/>
        <v>28.487700000000004</v>
      </c>
      <c r="I59" s="4">
        <f t="shared" si="1"/>
        <v>28.487700000000004</v>
      </c>
      <c r="J59" s="3" t="s">
        <v>226</v>
      </c>
      <c r="K59" s="3" t="s">
        <v>62</v>
      </c>
    </row>
    <row r="60" spans="1:11" x14ac:dyDescent="0.2">
      <c r="A60" s="2">
        <v>58</v>
      </c>
      <c r="B60" s="3" t="s">
        <v>1436</v>
      </c>
      <c r="C60" s="3" t="s">
        <v>1437</v>
      </c>
      <c r="D60" s="3" t="s">
        <v>1438</v>
      </c>
      <c r="E60" s="3" t="s">
        <v>13</v>
      </c>
      <c r="F60" s="2">
        <v>1</v>
      </c>
      <c r="G60" s="4">
        <v>29.46</v>
      </c>
      <c r="H60" s="4">
        <f t="shared" si="0"/>
        <v>23.862600000000004</v>
      </c>
      <c r="I60" s="4">
        <f t="shared" si="1"/>
        <v>23.862600000000004</v>
      </c>
      <c r="J60" s="3" t="s">
        <v>226</v>
      </c>
      <c r="K60" s="3" t="s">
        <v>62</v>
      </c>
    </row>
    <row r="61" spans="1:11" x14ac:dyDescent="0.2">
      <c r="A61" s="2">
        <v>59</v>
      </c>
      <c r="B61" s="3" t="s">
        <v>1439</v>
      </c>
      <c r="C61" s="3" t="s">
        <v>1440</v>
      </c>
      <c r="D61" s="3" t="s">
        <v>1441</v>
      </c>
      <c r="E61" s="3" t="s">
        <v>13</v>
      </c>
      <c r="F61" s="2">
        <v>1</v>
      </c>
      <c r="G61" s="4">
        <v>43.23</v>
      </c>
      <c r="H61" s="4">
        <f t="shared" si="0"/>
        <v>35.016300000000001</v>
      </c>
      <c r="I61" s="4">
        <f t="shared" si="1"/>
        <v>35.016300000000001</v>
      </c>
      <c r="J61" s="3" t="s">
        <v>107</v>
      </c>
      <c r="K61" s="3" t="s">
        <v>62</v>
      </c>
    </row>
    <row r="62" spans="1:11" x14ac:dyDescent="0.2">
      <c r="A62" s="2">
        <v>60</v>
      </c>
      <c r="B62" s="3" t="s">
        <v>1442</v>
      </c>
      <c r="C62" s="3" t="s">
        <v>1443</v>
      </c>
      <c r="D62" s="3" t="s">
        <v>1444</v>
      </c>
      <c r="E62" s="3" t="s">
        <v>13</v>
      </c>
      <c r="F62" s="2">
        <v>1</v>
      </c>
      <c r="G62" s="4">
        <v>43.23</v>
      </c>
      <c r="H62" s="4">
        <f t="shared" si="0"/>
        <v>35.016300000000001</v>
      </c>
      <c r="I62" s="4">
        <f t="shared" si="1"/>
        <v>35.016300000000001</v>
      </c>
      <c r="J62" s="3" t="s">
        <v>107</v>
      </c>
      <c r="K62" s="3" t="s">
        <v>62</v>
      </c>
    </row>
    <row r="63" spans="1:11" x14ac:dyDescent="0.2">
      <c r="A63" s="2">
        <v>61</v>
      </c>
      <c r="B63" s="3" t="s">
        <v>1445</v>
      </c>
      <c r="C63" s="3" t="s">
        <v>1446</v>
      </c>
      <c r="D63" s="3" t="s">
        <v>1447</v>
      </c>
      <c r="E63" s="3" t="s">
        <v>13</v>
      </c>
      <c r="F63" s="2">
        <v>1</v>
      </c>
      <c r="G63" s="4">
        <v>43.23</v>
      </c>
      <c r="H63" s="4">
        <f t="shared" si="0"/>
        <v>35.016300000000001</v>
      </c>
      <c r="I63" s="4">
        <f t="shared" si="1"/>
        <v>35.016300000000001</v>
      </c>
      <c r="J63" s="3" t="s">
        <v>107</v>
      </c>
      <c r="K63" s="3" t="s">
        <v>62</v>
      </c>
    </row>
    <row r="64" spans="1:11" x14ac:dyDescent="0.2">
      <c r="A64" s="2">
        <v>62</v>
      </c>
      <c r="B64" s="3" t="s">
        <v>1448</v>
      </c>
      <c r="C64" s="3" t="s">
        <v>1449</v>
      </c>
      <c r="D64" s="3" t="s">
        <v>1450</v>
      </c>
      <c r="E64" s="3" t="s">
        <v>13</v>
      </c>
      <c r="F64" s="2">
        <v>1</v>
      </c>
      <c r="G64" s="4">
        <v>43.23</v>
      </c>
      <c r="H64" s="4">
        <f t="shared" si="0"/>
        <v>35.016300000000001</v>
      </c>
      <c r="I64" s="4">
        <f t="shared" si="1"/>
        <v>35.016300000000001</v>
      </c>
      <c r="J64" s="3" t="s">
        <v>107</v>
      </c>
      <c r="K64" s="3" t="s">
        <v>62</v>
      </c>
    </row>
    <row r="65" spans="1:11" x14ac:dyDescent="0.2">
      <c r="A65" s="2">
        <v>63</v>
      </c>
      <c r="B65" s="3" t="s">
        <v>1451</v>
      </c>
      <c r="C65" s="3" t="s">
        <v>1452</v>
      </c>
      <c r="D65" s="3" t="s">
        <v>1453</v>
      </c>
      <c r="E65" s="3" t="s">
        <v>13</v>
      </c>
      <c r="F65" s="2">
        <v>1</v>
      </c>
      <c r="G65" s="4">
        <v>43.23</v>
      </c>
      <c r="H65" s="4">
        <f t="shared" si="0"/>
        <v>35.016300000000001</v>
      </c>
      <c r="I65" s="4">
        <f t="shared" si="1"/>
        <v>35.016300000000001</v>
      </c>
      <c r="J65" s="3" t="s">
        <v>107</v>
      </c>
      <c r="K65" s="3" t="s">
        <v>62</v>
      </c>
    </row>
    <row r="66" spans="1:11" x14ac:dyDescent="0.2">
      <c r="A66" s="2">
        <v>64</v>
      </c>
      <c r="B66" s="3" t="s">
        <v>1454</v>
      </c>
      <c r="C66" s="3" t="s">
        <v>1455</v>
      </c>
      <c r="D66" s="3" t="s">
        <v>1456</v>
      </c>
      <c r="E66" s="3" t="s">
        <v>13</v>
      </c>
      <c r="F66" s="2">
        <v>1</v>
      </c>
      <c r="G66" s="4">
        <v>43.23</v>
      </c>
      <c r="H66" s="4">
        <f t="shared" si="0"/>
        <v>35.016300000000001</v>
      </c>
      <c r="I66" s="4">
        <f t="shared" si="1"/>
        <v>35.016300000000001</v>
      </c>
      <c r="J66" s="3" t="s">
        <v>107</v>
      </c>
      <c r="K66" s="3" t="s">
        <v>62</v>
      </c>
    </row>
    <row r="67" spans="1:11" x14ac:dyDescent="0.2">
      <c r="A67" s="2">
        <v>65</v>
      </c>
      <c r="B67" s="3" t="s">
        <v>1457</v>
      </c>
      <c r="C67" s="3" t="s">
        <v>1458</v>
      </c>
      <c r="D67" s="3" t="s">
        <v>1459</v>
      </c>
      <c r="E67" s="3" t="s">
        <v>13</v>
      </c>
      <c r="F67" s="2">
        <v>1</v>
      </c>
      <c r="G67" s="4">
        <v>43.23</v>
      </c>
      <c r="H67" s="4">
        <f t="shared" si="0"/>
        <v>35.016300000000001</v>
      </c>
      <c r="I67" s="4">
        <f t="shared" si="1"/>
        <v>35.016300000000001</v>
      </c>
      <c r="J67" s="3" t="s">
        <v>107</v>
      </c>
      <c r="K67" s="3" t="s">
        <v>62</v>
      </c>
    </row>
    <row r="68" spans="1:11" x14ac:dyDescent="0.2">
      <c r="A68" s="2">
        <v>66</v>
      </c>
      <c r="B68" s="3" t="s">
        <v>1460</v>
      </c>
      <c r="C68" s="3" t="s">
        <v>1461</v>
      </c>
      <c r="D68" s="3" t="s">
        <v>1462</v>
      </c>
      <c r="E68" s="3" t="s">
        <v>13</v>
      </c>
      <c r="F68" s="2">
        <v>1</v>
      </c>
      <c r="G68" s="4">
        <v>13.67</v>
      </c>
      <c r="H68" s="4">
        <f t="shared" ref="H68:H131" si="2">G68*0.9*0.9</f>
        <v>11.072700000000001</v>
      </c>
      <c r="I68" s="4">
        <f t="shared" ref="I68:I131" si="3">F68*H68</f>
        <v>11.072700000000001</v>
      </c>
      <c r="J68" s="3" t="s">
        <v>14</v>
      </c>
      <c r="K68" s="3" t="s">
        <v>16</v>
      </c>
    </row>
    <row r="69" spans="1:11" x14ac:dyDescent="0.2">
      <c r="A69" s="2">
        <v>67</v>
      </c>
      <c r="B69" s="3" t="s">
        <v>1463</v>
      </c>
      <c r="C69" s="3" t="s">
        <v>1464</v>
      </c>
      <c r="D69" s="3" t="s">
        <v>1465</v>
      </c>
      <c r="E69" s="3" t="s">
        <v>13</v>
      </c>
      <c r="F69" s="2">
        <v>2</v>
      </c>
      <c r="G69" s="4">
        <v>0.13</v>
      </c>
      <c r="H69" s="4">
        <f t="shared" si="2"/>
        <v>0.1053</v>
      </c>
      <c r="I69" s="4">
        <f t="shared" si="3"/>
        <v>0.21060000000000001</v>
      </c>
      <c r="J69" s="3" t="s">
        <v>14</v>
      </c>
      <c r="K69" s="3" t="s">
        <v>16</v>
      </c>
    </row>
    <row r="70" spans="1:11" x14ac:dyDescent="0.2">
      <c r="A70" s="2">
        <v>68</v>
      </c>
      <c r="B70" s="3" t="s">
        <v>1466</v>
      </c>
      <c r="C70" s="3" t="s">
        <v>1467</v>
      </c>
      <c r="D70" s="3" t="s">
        <v>1468</v>
      </c>
      <c r="E70" s="3" t="s">
        <v>13</v>
      </c>
      <c r="F70" s="2">
        <v>1</v>
      </c>
      <c r="G70" s="4">
        <v>0.13</v>
      </c>
      <c r="H70" s="4">
        <f t="shared" si="2"/>
        <v>0.1053</v>
      </c>
      <c r="I70" s="4">
        <f t="shared" si="3"/>
        <v>0.1053</v>
      </c>
      <c r="J70" s="3" t="s">
        <v>14</v>
      </c>
      <c r="K70" s="3" t="s">
        <v>16</v>
      </c>
    </row>
    <row r="71" spans="1:11" x14ac:dyDescent="0.2">
      <c r="A71" s="2">
        <v>69</v>
      </c>
      <c r="B71" s="3" t="s">
        <v>1127</v>
      </c>
      <c r="C71" s="3" t="s">
        <v>1128</v>
      </c>
      <c r="D71" s="3" t="s">
        <v>1129</v>
      </c>
      <c r="E71" s="3" t="s">
        <v>13</v>
      </c>
      <c r="F71" s="2">
        <v>1</v>
      </c>
      <c r="G71" s="4">
        <v>0.13</v>
      </c>
      <c r="H71" s="4">
        <f t="shared" si="2"/>
        <v>0.1053</v>
      </c>
      <c r="I71" s="4">
        <f t="shared" si="3"/>
        <v>0.1053</v>
      </c>
      <c r="J71" s="3" t="s">
        <v>14</v>
      </c>
      <c r="K71" s="3" t="s">
        <v>16</v>
      </c>
    </row>
    <row r="72" spans="1:11" x14ac:dyDescent="0.2">
      <c r="A72" s="2">
        <v>70</v>
      </c>
      <c r="B72" s="3" t="s">
        <v>1469</v>
      </c>
      <c r="C72" s="3" t="s">
        <v>1470</v>
      </c>
      <c r="D72" s="3" t="s">
        <v>1471</v>
      </c>
      <c r="E72" s="3" t="s">
        <v>13</v>
      </c>
      <c r="F72" s="2">
        <v>5</v>
      </c>
      <c r="G72" s="4">
        <v>25.88</v>
      </c>
      <c r="H72" s="4">
        <f t="shared" si="2"/>
        <v>20.962799999999998</v>
      </c>
      <c r="I72" s="4">
        <f t="shared" si="3"/>
        <v>104.81399999999999</v>
      </c>
      <c r="J72" s="3" t="s">
        <v>226</v>
      </c>
      <c r="K72" s="3" t="s">
        <v>62</v>
      </c>
    </row>
    <row r="73" spans="1:11" x14ac:dyDescent="0.2">
      <c r="A73" s="2">
        <v>71</v>
      </c>
      <c r="B73" s="3" t="s">
        <v>1472</v>
      </c>
      <c r="C73" s="3" t="s">
        <v>1473</v>
      </c>
      <c r="D73" s="3" t="s">
        <v>1474</v>
      </c>
      <c r="E73" s="3" t="s">
        <v>13</v>
      </c>
      <c r="F73" s="2">
        <v>3</v>
      </c>
      <c r="G73" s="4">
        <v>25.88</v>
      </c>
      <c r="H73" s="4">
        <f t="shared" si="2"/>
        <v>20.962799999999998</v>
      </c>
      <c r="I73" s="4">
        <f t="shared" si="3"/>
        <v>62.88839999999999</v>
      </c>
      <c r="J73" s="3" t="s">
        <v>226</v>
      </c>
      <c r="K73" s="3" t="s">
        <v>62</v>
      </c>
    </row>
    <row r="74" spans="1:11" x14ac:dyDescent="0.2">
      <c r="A74" s="2">
        <v>72</v>
      </c>
      <c r="B74" s="3" t="s">
        <v>1475</v>
      </c>
      <c r="C74" s="3" t="s">
        <v>1476</v>
      </c>
      <c r="D74" s="3" t="s">
        <v>1477</v>
      </c>
      <c r="E74" s="3" t="s">
        <v>13</v>
      </c>
      <c r="F74" s="2">
        <v>1</v>
      </c>
      <c r="G74" s="4">
        <v>30</v>
      </c>
      <c r="H74" s="4">
        <f t="shared" si="2"/>
        <v>24.3</v>
      </c>
      <c r="I74" s="4">
        <f t="shared" si="3"/>
        <v>24.3</v>
      </c>
      <c r="J74" s="3" t="s">
        <v>14</v>
      </c>
      <c r="K74" s="3" t="s">
        <v>62</v>
      </c>
    </row>
    <row r="75" spans="1:11" x14ac:dyDescent="0.2">
      <c r="A75" s="2">
        <v>73</v>
      </c>
      <c r="B75" s="3" t="s">
        <v>1478</v>
      </c>
      <c r="C75" s="3" t="s">
        <v>1479</v>
      </c>
      <c r="D75" s="3" t="s">
        <v>1480</v>
      </c>
      <c r="E75" s="3" t="s">
        <v>13</v>
      </c>
      <c r="F75" s="2">
        <v>1</v>
      </c>
      <c r="G75" s="4">
        <v>35.17</v>
      </c>
      <c r="H75" s="4">
        <f t="shared" si="2"/>
        <v>28.487700000000004</v>
      </c>
      <c r="I75" s="4">
        <f t="shared" si="3"/>
        <v>28.487700000000004</v>
      </c>
      <c r="J75" s="3" t="s">
        <v>107</v>
      </c>
      <c r="K75" s="3" t="s">
        <v>62</v>
      </c>
    </row>
    <row r="76" spans="1:11" x14ac:dyDescent="0.2">
      <c r="A76" s="2">
        <v>74</v>
      </c>
      <c r="B76" s="3" t="s">
        <v>1481</v>
      </c>
      <c r="C76" s="3" t="s">
        <v>1482</v>
      </c>
      <c r="D76" s="3" t="s">
        <v>1483</v>
      </c>
      <c r="E76" s="3" t="s">
        <v>13</v>
      </c>
      <c r="F76" s="2">
        <v>2</v>
      </c>
      <c r="G76" s="4">
        <v>32.119999999999997</v>
      </c>
      <c r="H76" s="4">
        <f t="shared" si="2"/>
        <v>26.017199999999999</v>
      </c>
      <c r="I76" s="4">
        <f t="shared" si="3"/>
        <v>52.034399999999998</v>
      </c>
      <c r="J76" s="3" t="s">
        <v>226</v>
      </c>
      <c r="K76" s="3" t="s">
        <v>62</v>
      </c>
    </row>
    <row r="77" spans="1:11" x14ac:dyDescent="0.2">
      <c r="A77" s="2">
        <v>75</v>
      </c>
      <c r="B77" s="3" t="s">
        <v>653</v>
      </c>
      <c r="C77" s="3" t="s">
        <v>654</v>
      </c>
      <c r="D77" s="3" t="s">
        <v>655</v>
      </c>
      <c r="E77" s="3" t="s">
        <v>13</v>
      </c>
      <c r="F77" s="2">
        <v>1</v>
      </c>
      <c r="G77" s="4">
        <v>34.51</v>
      </c>
      <c r="H77" s="4">
        <f t="shared" si="2"/>
        <v>27.953099999999999</v>
      </c>
      <c r="I77" s="4">
        <f t="shared" si="3"/>
        <v>27.953099999999999</v>
      </c>
      <c r="J77" s="3" t="s">
        <v>226</v>
      </c>
      <c r="K77" s="3" t="s">
        <v>62</v>
      </c>
    </row>
    <row r="78" spans="1:11" x14ac:dyDescent="0.2">
      <c r="A78" s="2">
        <v>76</v>
      </c>
      <c r="B78" s="3" t="s">
        <v>1484</v>
      </c>
      <c r="C78" s="3" t="s">
        <v>1485</v>
      </c>
      <c r="D78" s="3" t="s">
        <v>1486</v>
      </c>
      <c r="E78" s="3" t="s">
        <v>13</v>
      </c>
      <c r="F78" s="2">
        <v>1</v>
      </c>
      <c r="G78" s="4">
        <v>34.51</v>
      </c>
      <c r="H78" s="4">
        <f t="shared" si="2"/>
        <v>27.953099999999999</v>
      </c>
      <c r="I78" s="4">
        <f t="shared" si="3"/>
        <v>27.953099999999999</v>
      </c>
      <c r="J78" s="3" t="s">
        <v>226</v>
      </c>
      <c r="K78" s="3" t="s">
        <v>62</v>
      </c>
    </row>
    <row r="79" spans="1:11" x14ac:dyDescent="0.2">
      <c r="A79" s="2">
        <v>77</v>
      </c>
      <c r="B79" s="3" t="s">
        <v>1487</v>
      </c>
      <c r="C79" s="3" t="s">
        <v>1488</v>
      </c>
      <c r="D79" s="3" t="s">
        <v>1489</v>
      </c>
      <c r="E79" s="3" t="s">
        <v>13</v>
      </c>
      <c r="F79" s="2">
        <v>2</v>
      </c>
      <c r="G79" s="4">
        <v>27.3</v>
      </c>
      <c r="H79" s="4">
        <f t="shared" si="2"/>
        <v>22.113</v>
      </c>
      <c r="I79" s="4">
        <f t="shared" si="3"/>
        <v>44.225999999999999</v>
      </c>
      <c r="J79" s="3" t="s">
        <v>107</v>
      </c>
      <c r="K79" s="3" t="s">
        <v>62</v>
      </c>
    </row>
    <row r="80" spans="1:11" x14ac:dyDescent="0.2">
      <c r="A80" s="2">
        <v>78</v>
      </c>
      <c r="B80" s="3" t="s">
        <v>1490</v>
      </c>
      <c r="C80" s="3" t="s">
        <v>1491</v>
      </c>
      <c r="D80" s="3" t="s">
        <v>1492</v>
      </c>
      <c r="E80" s="3" t="s">
        <v>13</v>
      </c>
      <c r="F80" s="2">
        <v>1</v>
      </c>
      <c r="G80" s="4">
        <v>34.51</v>
      </c>
      <c r="H80" s="4">
        <f t="shared" si="2"/>
        <v>27.953099999999999</v>
      </c>
      <c r="I80" s="4">
        <f t="shared" si="3"/>
        <v>27.953099999999999</v>
      </c>
      <c r="J80" s="3" t="s">
        <v>226</v>
      </c>
      <c r="K80" s="3" t="s">
        <v>62</v>
      </c>
    </row>
    <row r="81" spans="1:11" x14ac:dyDescent="0.2">
      <c r="A81" s="2">
        <v>79</v>
      </c>
      <c r="B81" s="3" t="s">
        <v>1493</v>
      </c>
      <c r="C81" s="3" t="s">
        <v>1494</v>
      </c>
      <c r="D81" s="3" t="s">
        <v>1495</v>
      </c>
      <c r="E81" s="3" t="s">
        <v>13</v>
      </c>
      <c r="F81" s="2">
        <v>1</v>
      </c>
      <c r="G81" s="4">
        <v>27.3</v>
      </c>
      <c r="H81" s="4">
        <f t="shared" si="2"/>
        <v>22.113</v>
      </c>
      <c r="I81" s="4">
        <f t="shared" si="3"/>
        <v>22.113</v>
      </c>
      <c r="J81" s="3" t="s">
        <v>107</v>
      </c>
      <c r="K81" s="3" t="s">
        <v>62</v>
      </c>
    </row>
    <row r="82" spans="1:11" x14ac:dyDescent="0.2">
      <c r="A82" s="2">
        <v>80</v>
      </c>
      <c r="B82" s="3" t="s">
        <v>1496</v>
      </c>
      <c r="C82" s="3" t="s">
        <v>1497</v>
      </c>
      <c r="D82" s="3" t="s">
        <v>1498</v>
      </c>
      <c r="E82" s="3" t="s">
        <v>13</v>
      </c>
      <c r="F82" s="2">
        <v>2</v>
      </c>
      <c r="G82" s="4">
        <v>27.3</v>
      </c>
      <c r="H82" s="4">
        <f t="shared" si="2"/>
        <v>22.113</v>
      </c>
      <c r="I82" s="4">
        <f t="shared" si="3"/>
        <v>44.225999999999999</v>
      </c>
      <c r="J82" s="3" t="s">
        <v>107</v>
      </c>
      <c r="K82" s="3" t="s">
        <v>62</v>
      </c>
    </row>
    <row r="83" spans="1:11" x14ac:dyDescent="0.2">
      <c r="A83" s="2">
        <v>81</v>
      </c>
      <c r="B83" s="3" t="s">
        <v>1499</v>
      </c>
      <c r="C83" s="3" t="s">
        <v>1500</v>
      </c>
      <c r="D83" s="3" t="s">
        <v>1501</v>
      </c>
      <c r="E83" s="3" t="s">
        <v>13</v>
      </c>
      <c r="F83" s="2">
        <v>1</v>
      </c>
      <c r="G83" s="4">
        <v>27.3</v>
      </c>
      <c r="H83" s="4">
        <f t="shared" si="2"/>
        <v>22.113</v>
      </c>
      <c r="I83" s="4">
        <f t="shared" si="3"/>
        <v>22.113</v>
      </c>
      <c r="J83" s="3" t="s">
        <v>107</v>
      </c>
      <c r="K83" s="3" t="s">
        <v>62</v>
      </c>
    </row>
    <row r="84" spans="1:11" x14ac:dyDescent="0.2">
      <c r="A84" s="2">
        <v>82</v>
      </c>
      <c r="B84" s="3" t="s">
        <v>1049</v>
      </c>
      <c r="C84" s="3" t="s">
        <v>1050</v>
      </c>
      <c r="D84" s="3" t="s">
        <v>1051</v>
      </c>
      <c r="E84" s="3" t="s">
        <v>13</v>
      </c>
      <c r="F84" s="2">
        <v>2</v>
      </c>
      <c r="G84" s="4">
        <v>25.88</v>
      </c>
      <c r="H84" s="4">
        <f t="shared" si="2"/>
        <v>20.962799999999998</v>
      </c>
      <c r="I84" s="4">
        <f t="shared" si="3"/>
        <v>41.925599999999996</v>
      </c>
      <c r="J84" s="3" t="s">
        <v>226</v>
      </c>
      <c r="K84" s="3" t="s">
        <v>62</v>
      </c>
    </row>
    <row r="85" spans="1:11" x14ac:dyDescent="0.2">
      <c r="A85" s="2">
        <v>83</v>
      </c>
      <c r="B85" s="3" t="s">
        <v>1502</v>
      </c>
      <c r="C85" s="3" t="s">
        <v>1503</v>
      </c>
      <c r="D85" s="3" t="s">
        <v>1504</v>
      </c>
      <c r="E85" s="3" t="s">
        <v>13</v>
      </c>
      <c r="F85" s="2">
        <v>1</v>
      </c>
      <c r="G85" s="4">
        <v>25.88</v>
      </c>
      <c r="H85" s="4">
        <f t="shared" si="2"/>
        <v>20.962799999999998</v>
      </c>
      <c r="I85" s="4">
        <f t="shared" si="3"/>
        <v>20.962799999999998</v>
      </c>
      <c r="J85" s="3" t="s">
        <v>226</v>
      </c>
      <c r="K85" s="3" t="s">
        <v>62</v>
      </c>
    </row>
    <row r="86" spans="1:11" x14ac:dyDescent="0.2">
      <c r="A86" s="2">
        <v>84</v>
      </c>
      <c r="B86" s="3" t="s">
        <v>848</v>
      </c>
      <c r="C86" s="3" t="s">
        <v>849</v>
      </c>
      <c r="D86" s="3" t="s">
        <v>850</v>
      </c>
      <c r="E86" s="3" t="s">
        <v>13</v>
      </c>
      <c r="F86" s="2">
        <v>1</v>
      </c>
      <c r="G86" s="4">
        <v>35.17</v>
      </c>
      <c r="H86" s="4">
        <f t="shared" si="2"/>
        <v>28.487700000000004</v>
      </c>
      <c r="I86" s="4">
        <f t="shared" si="3"/>
        <v>28.487700000000004</v>
      </c>
      <c r="J86" s="3" t="s">
        <v>107</v>
      </c>
      <c r="K86" s="3" t="s">
        <v>62</v>
      </c>
    </row>
    <row r="87" spans="1:11" x14ac:dyDescent="0.2">
      <c r="A87" s="2">
        <v>85</v>
      </c>
      <c r="B87" s="3" t="s">
        <v>1505</v>
      </c>
      <c r="C87" s="3" t="s">
        <v>1506</v>
      </c>
      <c r="D87" s="3" t="s">
        <v>1507</v>
      </c>
      <c r="E87" s="3" t="s">
        <v>13</v>
      </c>
      <c r="F87" s="2">
        <v>2</v>
      </c>
      <c r="G87" s="4">
        <v>47.88</v>
      </c>
      <c r="H87" s="4">
        <f t="shared" si="2"/>
        <v>38.782800000000009</v>
      </c>
      <c r="I87" s="4">
        <f t="shared" si="3"/>
        <v>77.565600000000018</v>
      </c>
      <c r="J87" s="3" t="s">
        <v>107</v>
      </c>
      <c r="K87" s="3" t="s">
        <v>62</v>
      </c>
    </row>
    <row r="88" spans="1:11" x14ac:dyDescent="0.2">
      <c r="A88" s="2">
        <v>86</v>
      </c>
      <c r="B88" s="3" t="s">
        <v>1508</v>
      </c>
      <c r="C88" s="3" t="s">
        <v>1509</v>
      </c>
      <c r="D88" s="3" t="s">
        <v>1510</v>
      </c>
      <c r="E88" s="3" t="s">
        <v>13</v>
      </c>
      <c r="F88" s="2">
        <v>2</v>
      </c>
      <c r="G88" s="4">
        <v>47.88</v>
      </c>
      <c r="H88" s="4">
        <f t="shared" si="2"/>
        <v>38.782800000000009</v>
      </c>
      <c r="I88" s="4">
        <f t="shared" si="3"/>
        <v>77.565600000000018</v>
      </c>
      <c r="J88" s="3" t="s">
        <v>107</v>
      </c>
      <c r="K88" s="3" t="s">
        <v>62</v>
      </c>
    </row>
    <row r="89" spans="1:11" x14ac:dyDescent="0.2">
      <c r="A89" s="2">
        <v>87</v>
      </c>
      <c r="B89" s="3" t="s">
        <v>755</v>
      </c>
      <c r="C89" s="3" t="s">
        <v>756</v>
      </c>
      <c r="D89" s="3" t="s">
        <v>757</v>
      </c>
      <c r="E89" s="3" t="s">
        <v>13</v>
      </c>
      <c r="F89" s="2">
        <v>1</v>
      </c>
      <c r="G89" s="4">
        <v>35.17</v>
      </c>
      <c r="H89" s="4">
        <f t="shared" si="2"/>
        <v>28.487700000000004</v>
      </c>
      <c r="I89" s="4">
        <f t="shared" si="3"/>
        <v>28.487700000000004</v>
      </c>
      <c r="J89" s="3" t="s">
        <v>226</v>
      </c>
      <c r="K89" s="3" t="s">
        <v>62</v>
      </c>
    </row>
    <row r="90" spans="1:11" x14ac:dyDescent="0.2">
      <c r="A90" s="2">
        <v>88</v>
      </c>
      <c r="B90" s="3" t="s">
        <v>788</v>
      </c>
      <c r="C90" s="3" t="s">
        <v>789</v>
      </c>
      <c r="D90" s="3" t="s">
        <v>790</v>
      </c>
      <c r="E90" s="3" t="s">
        <v>13</v>
      </c>
      <c r="F90" s="2">
        <v>1</v>
      </c>
      <c r="G90" s="4">
        <v>35.17</v>
      </c>
      <c r="H90" s="4">
        <f t="shared" si="2"/>
        <v>28.487700000000004</v>
      </c>
      <c r="I90" s="4">
        <f t="shared" si="3"/>
        <v>28.487700000000004</v>
      </c>
      <c r="J90" s="3" t="s">
        <v>226</v>
      </c>
      <c r="K90" s="3" t="s">
        <v>62</v>
      </c>
    </row>
    <row r="91" spans="1:11" x14ac:dyDescent="0.2">
      <c r="A91" s="2">
        <v>89</v>
      </c>
      <c r="B91" s="3" t="s">
        <v>749</v>
      </c>
      <c r="C91" s="3" t="s">
        <v>750</v>
      </c>
      <c r="D91" s="3" t="s">
        <v>751</v>
      </c>
      <c r="E91" s="3" t="s">
        <v>13</v>
      </c>
      <c r="F91" s="2">
        <v>3</v>
      </c>
      <c r="G91" s="4">
        <v>35.17</v>
      </c>
      <c r="H91" s="4">
        <f t="shared" si="2"/>
        <v>28.487700000000004</v>
      </c>
      <c r="I91" s="4">
        <f t="shared" si="3"/>
        <v>85.463100000000011</v>
      </c>
      <c r="J91" s="3" t="s">
        <v>226</v>
      </c>
      <c r="K91" s="3" t="s">
        <v>62</v>
      </c>
    </row>
    <row r="92" spans="1:11" x14ac:dyDescent="0.2">
      <c r="A92" s="2">
        <v>90</v>
      </c>
      <c r="B92" s="3" t="s">
        <v>935</v>
      </c>
      <c r="C92" s="3" t="s">
        <v>936</v>
      </c>
      <c r="D92" s="3" t="s">
        <v>937</v>
      </c>
      <c r="E92" s="3" t="s">
        <v>13</v>
      </c>
      <c r="F92" s="2">
        <v>1</v>
      </c>
      <c r="G92" s="4">
        <v>30.26</v>
      </c>
      <c r="H92" s="4">
        <f t="shared" si="2"/>
        <v>24.510600000000004</v>
      </c>
      <c r="I92" s="4">
        <f t="shared" si="3"/>
        <v>24.510600000000004</v>
      </c>
      <c r="J92" s="3" t="s">
        <v>226</v>
      </c>
      <c r="K92" s="3" t="s">
        <v>62</v>
      </c>
    </row>
    <row r="93" spans="1:11" x14ac:dyDescent="0.2">
      <c r="A93" s="2">
        <v>91</v>
      </c>
      <c r="B93" s="3" t="s">
        <v>728</v>
      </c>
      <c r="C93" s="3" t="s">
        <v>729</v>
      </c>
      <c r="D93" s="3" t="s">
        <v>730</v>
      </c>
      <c r="E93" s="3" t="s">
        <v>13</v>
      </c>
      <c r="F93" s="2">
        <v>1</v>
      </c>
      <c r="G93" s="4">
        <v>35.17</v>
      </c>
      <c r="H93" s="4">
        <f t="shared" si="2"/>
        <v>28.487700000000004</v>
      </c>
      <c r="I93" s="4">
        <f t="shared" si="3"/>
        <v>28.487700000000004</v>
      </c>
      <c r="J93" s="3" t="s">
        <v>226</v>
      </c>
      <c r="K93" s="3" t="s">
        <v>62</v>
      </c>
    </row>
    <row r="94" spans="1:11" x14ac:dyDescent="0.2">
      <c r="A94" s="2">
        <v>92</v>
      </c>
      <c r="B94" s="3" t="s">
        <v>1511</v>
      </c>
      <c r="C94" s="3" t="s">
        <v>1512</v>
      </c>
      <c r="D94" s="3" t="s">
        <v>1513</v>
      </c>
      <c r="E94" s="3" t="s">
        <v>13</v>
      </c>
      <c r="F94" s="2">
        <v>2</v>
      </c>
      <c r="G94" s="4">
        <v>47.88</v>
      </c>
      <c r="H94" s="4">
        <f t="shared" si="2"/>
        <v>38.782800000000009</v>
      </c>
      <c r="I94" s="4">
        <f t="shared" si="3"/>
        <v>77.565600000000018</v>
      </c>
      <c r="J94" s="3" t="s">
        <v>107</v>
      </c>
      <c r="K94" s="3" t="s">
        <v>62</v>
      </c>
    </row>
    <row r="95" spans="1:11" x14ac:dyDescent="0.2">
      <c r="A95" s="2">
        <v>93</v>
      </c>
      <c r="B95" s="3" t="s">
        <v>833</v>
      </c>
      <c r="C95" s="3" t="s">
        <v>834</v>
      </c>
      <c r="D95" s="3" t="s">
        <v>835</v>
      </c>
      <c r="E95" s="3" t="s">
        <v>13</v>
      </c>
      <c r="F95" s="2">
        <v>1</v>
      </c>
      <c r="G95" s="4">
        <v>27.34</v>
      </c>
      <c r="H95" s="4">
        <f t="shared" si="2"/>
        <v>22.145400000000002</v>
      </c>
      <c r="I95" s="4">
        <f t="shared" si="3"/>
        <v>22.145400000000002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830</v>
      </c>
      <c r="C96" s="3" t="s">
        <v>831</v>
      </c>
      <c r="D96" s="3" t="s">
        <v>832</v>
      </c>
      <c r="E96" s="3" t="s">
        <v>13</v>
      </c>
      <c r="F96" s="2">
        <v>3</v>
      </c>
      <c r="G96" s="4">
        <v>32.1</v>
      </c>
      <c r="H96" s="4">
        <f t="shared" si="2"/>
        <v>26.001000000000001</v>
      </c>
      <c r="I96" s="4">
        <f t="shared" si="3"/>
        <v>78.003</v>
      </c>
      <c r="J96" s="3" t="s">
        <v>226</v>
      </c>
      <c r="K96" s="3" t="s">
        <v>62</v>
      </c>
    </row>
    <row r="97" spans="1:11" x14ac:dyDescent="0.2">
      <c r="A97" s="2">
        <v>95</v>
      </c>
      <c r="B97" s="3" t="s">
        <v>1514</v>
      </c>
      <c r="C97" s="3" t="s">
        <v>1515</v>
      </c>
      <c r="D97" s="3" t="s">
        <v>1516</v>
      </c>
      <c r="E97" s="3" t="s">
        <v>13</v>
      </c>
      <c r="F97" s="2">
        <v>2</v>
      </c>
      <c r="G97" s="4">
        <v>27.34</v>
      </c>
      <c r="H97" s="4">
        <f t="shared" si="2"/>
        <v>22.145400000000002</v>
      </c>
      <c r="I97" s="4">
        <f t="shared" si="3"/>
        <v>44.290800000000004</v>
      </c>
      <c r="J97" s="3" t="s">
        <v>226</v>
      </c>
      <c r="K97" s="3" t="s">
        <v>62</v>
      </c>
    </row>
    <row r="98" spans="1:11" x14ac:dyDescent="0.2">
      <c r="A98" s="2">
        <v>96</v>
      </c>
      <c r="B98" s="3" t="s">
        <v>1316</v>
      </c>
      <c r="C98" s="3" t="s">
        <v>1317</v>
      </c>
      <c r="D98" s="3" t="s">
        <v>1318</v>
      </c>
      <c r="E98" s="3" t="s">
        <v>13</v>
      </c>
      <c r="F98" s="2">
        <v>1</v>
      </c>
      <c r="G98" s="4">
        <v>32.119999999999997</v>
      </c>
      <c r="H98" s="4">
        <f t="shared" si="2"/>
        <v>26.017199999999999</v>
      </c>
      <c r="I98" s="4">
        <f t="shared" si="3"/>
        <v>26.017199999999999</v>
      </c>
      <c r="J98" s="3" t="s">
        <v>226</v>
      </c>
      <c r="K98" s="3" t="s">
        <v>62</v>
      </c>
    </row>
    <row r="99" spans="1:11" x14ac:dyDescent="0.2">
      <c r="A99" s="2">
        <v>97</v>
      </c>
      <c r="B99" s="3" t="s">
        <v>827</v>
      </c>
      <c r="C99" s="3" t="s">
        <v>828</v>
      </c>
      <c r="D99" s="3" t="s">
        <v>829</v>
      </c>
      <c r="E99" s="3" t="s">
        <v>13</v>
      </c>
      <c r="F99" s="2">
        <v>2</v>
      </c>
      <c r="G99" s="4">
        <v>32.119999999999997</v>
      </c>
      <c r="H99" s="4">
        <f t="shared" si="2"/>
        <v>26.017199999999999</v>
      </c>
      <c r="I99" s="4">
        <f t="shared" si="3"/>
        <v>52.034399999999998</v>
      </c>
      <c r="J99" s="3" t="s">
        <v>226</v>
      </c>
      <c r="K99" s="3" t="s">
        <v>62</v>
      </c>
    </row>
    <row r="100" spans="1:11" x14ac:dyDescent="0.2">
      <c r="A100" s="2">
        <v>98</v>
      </c>
      <c r="B100" s="3" t="s">
        <v>953</v>
      </c>
      <c r="C100" s="3" t="s">
        <v>954</v>
      </c>
      <c r="D100" s="3" t="s">
        <v>955</v>
      </c>
      <c r="E100" s="3" t="s">
        <v>13</v>
      </c>
      <c r="F100" s="2">
        <v>2</v>
      </c>
      <c r="G100" s="4">
        <v>47.88</v>
      </c>
      <c r="H100" s="4">
        <f t="shared" si="2"/>
        <v>38.782800000000009</v>
      </c>
      <c r="I100" s="4">
        <f t="shared" si="3"/>
        <v>77.565600000000018</v>
      </c>
      <c r="J100" s="3" t="s">
        <v>107</v>
      </c>
      <c r="K100" s="3" t="s">
        <v>62</v>
      </c>
    </row>
    <row r="101" spans="1:11" x14ac:dyDescent="0.2">
      <c r="A101" s="2">
        <v>99</v>
      </c>
      <c r="B101" s="3" t="s">
        <v>950</v>
      </c>
      <c r="C101" s="3" t="s">
        <v>951</v>
      </c>
      <c r="D101" s="3" t="s">
        <v>952</v>
      </c>
      <c r="E101" s="3" t="s">
        <v>13</v>
      </c>
      <c r="F101" s="2">
        <v>1</v>
      </c>
      <c r="G101" s="4">
        <v>47.88</v>
      </c>
      <c r="H101" s="4">
        <f t="shared" si="2"/>
        <v>38.782800000000009</v>
      </c>
      <c r="I101" s="4">
        <f t="shared" si="3"/>
        <v>38.782800000000009</v>
      </c>
      <c r="J101" s="3" t="s">
        <v>107</v>
      </c>
      <c r="K101" s="3" t="s">
        <v>62</v>
      </c>
    </row>
    <row r="102" spans="1:11" x14ac:dyDescent="0.2">
      <c r="A102" s="2">
        <v>100</v>
      </c>
      <c r="B102" s="3" t="s">
        <v>851</v>
      </c>
      <c r="C102" s="3" t="s">
        <v>852</v>
      </c>
      <c r="D102" s="3" t="s">
        <v>853</v>
      </c>
      <c r="E102" s="3" t="s">
        <v>13</v>
      </c>
      <c r="F102" s="2">
        <v>2</v>
      </c>
      <c r="G102" s="4">
        <v>32.119999999999997</v>
      </c>
      <c r="H102" s="4">
        <f t="shared" si="2"/>
        <v>26.017199999999999</v>
      </c>
      <c r="I102" s="4">
        <f t="shared" si="3"/>
        <v>52.034399999999998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1517</v>
      </c>
      <c r="C103" s="3" t="s">
        <v>1518</v>
      </c>
      <c r="D103" s="3" t="s">
        <v>1519</v>
      </c>
      <c r="E103" s="3" t="s">
        <v>13</v>
      </c>
      <c r="F103" s="2">
        <v>1</v>
      </c>
      <c r="G103" s="4">
        <v>47.88</v>
      </c>
      <c r="H103" s="4">
        <f t="shared" si="2"/>
        <v>38.782800000000009</v>
      </c>
      <c r="I103" s="4">
        <f t="shared" si="3"/>
        <v>38.782800000000009</v>
      </c>
      <c r="J103" s="3" t="s">
        <v>107</v>
      </c>
      <c r="K103" s="3" t="s">
        <v>62</v>
      </c>
    </row>
    <row r="104" spans="1:11" x14ac:dyDescent="0.2">
      <c r="A104" s="2">
        <v>102</v>
      </c>
      <c r="B104" s="3" t="s">
        <v>1520</v>
      </c>
      <c r="C104" s="3" t="s">
        <v>1521</v>
      </c>
      <c r="D104" s="3" t="s">
        <v>1522</v>
      </c>
      <c r="E104" s="3" t="s">
        <v>13</v>
      </c>
      <c r="F104" s="2">
        <v>2</v>
      </c>
      <c r="G104" s="4">
        <v>32.1</v>
      </c>
      <c r="H104" s="4">
        <f t="shared" si="2"/>
        <v>26.001000000000001</v>
      </c>
      <c r="I104" s="4">
        <f t="shared" si="3"/>
        <v>52.002000000000002</v>
      </c>
      <c r="J104" s="3" t="s">
        <v>226</v>
      </c>
      <c r="K104" s="3" t="s">
        <v>62</v>
      </c>
    </row>
    <row r="105" spans="1:11" x14ac:dyDescent="0.2">
      <c r="A105" s="2">
        <v>103</v>
      </c>
      <c r="B105" s="3" t="s">
        <v>1523</v>
      </c>
      <c r="C105" s="3" t="s">
        <v>1524</v>
      </c>
      <c r="D105" s="3" t="s">
        <v>1525</v>
      </c>
      <c r="E105" s="3" t="s">
        <v>13</v>
      </c>
      <c r="F105" s="2">
        <v>4</v>
      </c>
      <c r="G105" s="4">
        <v>32.119999999999997</v>
      </c>
      <c r="H105" s="4">
        <f t="shared" si="2"/>
        <v>26.017199999999999</v>
      </c>
      <c r="I105" s="4">
        <f t="shared" si="3"/>
        <v>104.0688</v>
      </c>
      <c r="J105" s="3" t="s">
        <v>226</v>
      </c>
      <c r="K105" s="3" t="s">
        <v>62</v>
      </c>
    </row>
    <row r="106" spans="1:11" x14ac:dyDescent="0.2">
      <c r="A106" s="2">
        <v>104</v>
      </c>
      <c r="B106" s="3" t="s">
        <v>809</v>
      </c>
      <c r="C106" s="3" t="s">
        <v>810</v>
      </c>
      <c r="D106" s="3" t="s">
        <v>811</v>
      </c>
      <c r="E106" s="3" t="s">
        <v>13</v>
      </c>
      <c r="F106" s="2">
        <v>2</v>
      </c>
      <c r="G106" s="4">
        <v>32.119999999999997</v>
      </c>
      <c r="H106" s="4">
        <f t="shared" si="2"/>
        <v>26.017199999999999</v>
      </c>
      <c r="I106" s="4">
        <f t="shared" si="3"/>
        <v>52.034399999999998</v>
      </c>
      <c r="J106" s="3" t="s">
        <v>226</v>
      </c>
      <c r="K106" s="3" t="s">
        <v>62</v>
      </c>
    </row>
    <row r="107" spans="1:11" x14ac:dyDescent="0.2">
      <c r="A107" s="2">
        <v>105</v>
      </c>
      <c r="B107" s="3" t="s">
        <v>845</v>
      </c>
      <c r="C107" s="3" t="s">
        <v>846</v>
      </c>
      <c r="D107" s="3" t="s">
        <v>847</v>
      </c>
      <c r="E107" s="3" t="s">
        <v>13</v>
      </c>
      <c r="F107" s="2">
        <v>1</v>
      </c>
      <c r="G107" s="4">
        <v>27.34</v>
      </c>
      <c r="H107" s="4">
        <f t="shared" si="2"/>
        <v>22.145400000000002</v>
      </c>
      <c r="I107" s="4">
        <f t="shared" si="3"/>
        <v>22.145400000000002</v>
      </c>
      <c r="J107" s="3" t="s">
        <v>226</v>
      </c>
      <c r="K107" s="3" t="s">
        <v>62</v>
      </c>
    </row>
    <row r="108" spans="1:11" x14ac:dyDescent="0.2">
      <c r="A108" s="2">
        <v>106</v>
      </c>
      <c r="B108" s="3" t="s">
        <v>1526</v>
      </c>
      <c r="C108" s="3" t="s">
        <v>1527</v>
      </c>
      <c r="D108" s="3" t="s">
        <v>1528</v>
      </c>
      <c r="E108" s="3" t="s">
        <v>13</v>
      </c>
      <c r="F108" s="2">
        <v>3</v>
      </c>
      <c r="G108" s="4">
        <v>62.54</v>
      </c>
      <c r="H108" s="4">
        <f t="shared" si="2"/>
        <v>50.657400000000003</v>
      </c>
      <c r="I108" s="4">
        <f t="shared" si="3"/>
        <v>151.97220000000002</v>
      </c>
      <c r="J108" s="3" t="s">
        <v>226</v>
      </c>
      <c r="K108" s="3" t="s">
        <v>62</v>
      </c>
    </row>
    <row r="109" spans="1:11" x14ac:dyDescent="0.2">
      <c r="A109" s="2">
        <v>107</v>
      </c>
      <c r="B109" s="3" t="s">
        <v>1529</v>
      </c>
      <c r="C109" s="3" t="s">
        <v>1530</v>
      </c>
      <c r="D109" s="3" t="s">
        <v>1531</v>
      </c>
      <c r="E109" s="3" t="s">
        <v>13</v>
      </c>
      <c r="F109" s="2">
        <v>2</v>
      </c>
      <c r="G109" s="4">
        <v>0.13</v>
      </c>
      <c r="H109" s="4">
        <f t="shared" si="2"/>
        <v>0.1053</v>
      </c>
      <c r="I109" s="4">
        <f t="shared" si="3"/>
        <v>0.21060000000000001</v>
      </c>
      <c r="J109" s="3" t="s">
        <v>226</v>
      </c>
      <c r="K109" s="3" t="s">
        <v>62</v>
      </c>
    </row>
    <row r="110" spans="1:11" x14ac:dyDescent="0.2">
      <c r="A110" s="2">
        <v>108</v>
      </c>
      <c r="B110" s="3" t="s">
        <v>1532</v>
      </c>
      <c r="C110" s="3" t="s">
        <v>1533</v>
      </c>
      <c r="D110" s="3" t="s">
        <v>1534</v>
      </c>
      <c r="E110" s="3" t="s">
        <v>13</v>
      </c>
      <c r="F110" s="2">
        <v>1</v>
      </c>
      <c r="G110" s="4">
        <v>27.34</v>
      </c>
      <c r="H110" s="4">
        <f t="shared" si="2"/>
        <v>22.145400000000002</v>
      </c>
      <c r="I110" s="4">
        <f t="shared" si="3"/>
        <v>22.145400000000002</v>
      </c>
      <c r="J110" s="3" t="s">
        <v>14</v>
      </c>
      <c r="K110" s="3" t="s">
        <v>62</v>
      </c>
    </row>
    <row r="111" spans="1:11" x14ac:dyDescent="0.2">
      <c r="A111" s="2">
        <v>109</v>
      </c>
      <c r="B111" s="3" t="s">
        <v>1535</v>
      </c>
      <c r="C111" s="3" t="s">
        <v>1536</v>
      </c>
      <c r="D111" s="3" t="s">
        <v>1537</v>
      </c>
      <c r="E111" s="3" t="s">
        <v>13</v>
      </c>
      <c r="F111" s="2">
        <v>1</v>
      </c>
      <c r="G111" s="4">
        <v>27.34</v>
      </c>
      <c r="H111" s="4">
        <f t="shared" si="2"/>
        <v>22.145400000000002</v>
      </c>
      <c r="I111" s="4">
        <f t="shared" si="3"/>
        <v>22.145400000000002</v>
      </c>
      <c r="J111" s="3" t="s">
        <v>14</v>
      </c>
      <c r="K111" s="3" t="s">
        <v>62</v>
      </c>
    </row>
    <row r="112" spans="1:11" x14ac:dyDescent="0.2">
      <c r="A112" s="2">
        <v>110</v>
      </c>
      <c r="B112" s="3" t="s">
        <v>839</v>
      </c>
      <c r="C112" s="3" t="s">
        <v>840</v>
      </c>
      <c r="D112" s="3" t="s">
        <v>841</v>
      </c>
      <c r="E112" s="3" t="s">
        <v>13</v>
      </c>
      <c r="F112" s="2">
        <v>3</v>
      </c>
      <c r="G112" s="4">
        <v>27.34</v>
      </c>
      <c r="H112" s="4">
        <f t="shared" si="2"/>
        <v>22.145400000000002</v>
      </c>
      <c r="I112" s="4">
        <f t="shared" si="3"/>
        <v>66.436200000000014</v>
      </c>
      <c r="J112" s="3" t="s">
        <v>226</v>
      </c>
      <c r="K112" s="3" t="s">
        <v>62</v>
      </c>
    </row>
    <row r="113" spans="1:11" x14ac:dyDescent="0.2">
      <c r="A113" s="2">
        <v>111</v>
      </c>
      <c r="B113" s="3" t="s">
        <v>1538</v>
      </c>
      <c r="C113" s="3" t="s">
        <v>1539</v>
      </c>
      <c r="D113" s="3" t="s">
        <v>1540</v>
      </c>
      <c r="E113" s="3" t="s">
        <v>13</v>
      </c>
      <c r="F113" s="2">
        <v>1</v>
      </c>
      <c r="G113" s="4">
        <v>27.34</v>
      </c>
      <c r="H113" s="4">
        <f t="shared" si="2"/>
        <v>22.145400000000002</v>
      </c>
      <c r="I113" s="4">
        <f t="shared" si="3"/>
        <v>22.145400000000002</v>
      </c>
      <c r="J113" s="3" t="s">
        <v>226</v>
      </c>
      <c r="K113" s="3" t="s">
        <v>62</v>
      </c>
    </row>
    <row r="114" spans="1:11" x14ac:dyDescent="0.2">
      <c r="A114" s="2">
        <v>112</v>
      </c>
      <c r="B114" s="3" t="s">
        <v>1541</v>
      </c>
      <c r="C114" s="3" t="s">
        <v>1542</v>
      </c>
      <c r="D114" s="3" t="s">
        <v>1543</v>
      </c>
      <c r="E114" s="3" t="s">
        <v>13</v>
      </c>
      <c r="F114" s="2">
        <v>1</v>
      </c>
      <c r="G114" s="4">
        <v>0.13</v>
      </c>
      <c r="H114" s="4">
        <f t="shared" si="2"/>
        <v>0.1053</v>
      </c>
      <c r="I114" s="4">
        <f t="shared" si="3"/>
        <v>0.1053</v>
      </c>
      <c r="J114" s="3" t="s">
        <v>226</v>
      </c>
      <c r="K114" s="3" t="s">
        <v>62</v>
      </c>
    </row>
    <row r="115" spans="1:11" x14ac:dyDescent="0.2">
      <c r="A115" s="2">
        <v>113</v>
      </c>
      <c r="B115" s="3" t="s">
        <v>1544</v>
      </c>
      <c r="C115" s="3" t="s">
        <v>1545</v>
      </c>
      <c r="D115" s="3" t="s">
        <v>1546</v>
      </c>
      <c r="E115" s="3" t="s">
        <v>13</v>
      </c>
      <c r="F115" s="2">
        <v>1</v>
      </c>
      <c r="G115" s="4">
        <v>29.46</v>
      </c>
      <c r="H115" s="4">
        <f t="shared" si="2"/>
        <v>23.862600000000004</v>
      </c>
      <c r="I115" s="4">
        <f t="shared" si="3"/>
        <v>23.862600000000004</v>
      </c>
      <c r="J115" s="3" t="s">
        <v>226</v>
      </c>
      <c r="K115" s="3" t="s">
        <v>62</v>
      </c>
    </row>
    <row r="116" spans="1:11" x14ac:dyDescent="0.2">
      <c r="A116" s="2">
        <v>114</v>
      </c>
      <c r="B116" s="3" t="s">
        <v>1547</v>
      </c>
      <c r="C116" s="3" t="s">
        <v>1548</v>
      </c>
      <c r="D116" s="3" t="s">
        <v>1549</v>
      </c>
      <c r="E116" s="3" t="s">
        <v>13</v>
      </c>
      <c r="F116" s="2">
        <v>3</v>
      </c>
      <c r="G116" s="4">
        <v>62.54</v>
      </c>
      <c r="H116" s="4">
        <f t="shared" si="2"/>
        <v>50.657400000000003</v>
      </c>
      <c r="I116" s="4">
        <f t="shared" si="3"/>
        <v>151.97220000000002</v>
      </c>
      <c r="J116" s="3" t="s">
        <v>226</v>
      </c>
      <c r="K116" s="3" t="s">
        <v>62</v>
      </c>
    </row>
    <row r="117" spans="1:11" x14ac:dyDescent="0.2">
      <c r="A117" s="2">
        <v>115</v>
      </c>
      <c r="B117" s="3" t="s">
        <v>1550</v>
      </c>
      <c r="C117" s="3" t="s">
        <v>1551</v>
      </c>
      <c r="D117" s="3" t="s">
        <v>1552</v>
      </c>
      <c r="E117" s="3" t="s">
        <v>13</v>
      </c>
      <c r="F117" s="2">
        <v>2</v>
      </c>
      <c r="G117" s="4">
        <v>62.54</v>
      </c>
      <c r="H117" s="4">
        <f t="shared" si="2"/>
        <v>50.657400000000003</v>
      </c>
      <c r="I117" s="4">
        <f t="shared" si="3"/>
        <v>101.31480000000001</v>
      </c>
      <c r="J117" s="3" t="s">
        <v>226</v>
      </c>
      <c r="K117" s="3" t="s">
        <v>62</v>
      </c>
    </row>
    <row r="118" spans="1:11" x14ac:dyDescent="0.2">
      <c r="A118" s="2">
        <v>116</v>
      </c>
      <c r="B118" s="3" t="s">
        <v>1553</v>
      </c>
      <c r="C118" s="3" t="s">
        <v>1554</v>
      </c>
      <c r="D118" s="3" t="s">
        <v>1555</v>
      </c>
      <c r="E118" s="3" t="s">
        <v>13</v>
      </c>
      <c r="F118" s="2">
        <v>2</v>
      </c>
      <c r="G118" s="4">
        <v>62.54</v>
      </c>
      <c r="H118" s="4">
        <f t="shared" si="2"/>
        <v>50.657400000000003</v>
      </c>
      <c r="I118" s="4">
        <f t="shared" si="3"/>
        <v>101.31480000000001</v>
      </c>
      <c r="J118" s="3" t="s">
        <v>226</v>
      </c>
      <c r="K118" s="3" t="s">
        <v>62</v>
      </c>
    </row>
    <row r="119" spans="1:11" x14ac:dyDescent="0.2">
      <c r="A119" s="2">
        <v>117</v>
      </c>
      <c r="B119" s="3" t="s">
        <v>1556</v>
      </c>
      <c r="C119" s="3" t="s">
        <v>1557</v>
      </c>
      <c r="D119" s="3" t="s">
        <v>1558</v>
      </c>
      <c r="E119" s="3" t="s">
        <v>13</v>
      </c>
      <c r="F119" s="2">
        <v>1</v>
      </c>
      <c r="G119" s="4">
        <v>62.54</v>
      </c>
      <c r="H119" s="4">
        <f t="shared" si="2"/>
        <v>50.657400000000003</v>
      </c>
      <c r="I119" s="4">
        <f t="shared" si="3"/>
        <v>50.657400000000003</v>
      </c>
      <c r="J119" s="3" t="s">
        <v>226</v>
      </c>
      <c r="K119" s="3" t="s">
        <v>62</v>
      </c>
    </row>
    <row r="120" spans="1:11" x14ac:dyDescent="0.2">
      <c r="A120" s="2">
        <v>118</v>
      </c>
      <c r="B120" s="3" t="s">
        <v>1559</v>
      </c>
      <c r="C120" s="3" t="s">
        <v>1560</v>
      </c>
      <c r="D120" s="3" t="s">
        <v>1561</v>
      </c>
      <c r="E120" s="3" t="s">
        <v>13</v>
      </c>
      <c r="F120" s="2">
        <v>2</v>
      </c>
      <c r="G120" s="4">
        <v>0.13</v>
      </c>
      <c r="H120" s="4">
        <f t="shared" si="2"/>
        <v>0.1053</v>
      </c>
      <c r="I120" s="4">
        <f t="shared" si="3"/>
        <v>0.21060000000000001</v>
      </c>
      <c r="J120" s="3" t="s">
        <v>226</v>
      </c>
      <c r="K120" s="3" t="s">
        <v>62</v>
      </c>
    </row>
    <row r="121" spans="1:11" x14ac:dyDescent="0.2">
      <c r="A121" s="2">
        <v>119</v>
      </c>
      <c r="B121" s="3" t="s">
        <v>1562</v>
      </c>
      <c r="C121" s="3" t="s">
        <v>1563</v>
      </c>
      <c r="D121" s="3" t="s">
        <v>1564</v>
      </c>
      <c r="E121" s="3" t="s">
        <v>13</v>
      </c>
      <c r="F121" s="2">
        <v>1</v>
      </c>
      <c r="G121" s="4">
        <v>0.13</v>
      </c>
      <c r="H121" s="4">
        <f t="shared" si="2"/>
        <v>0.1053</v>
      </c>
      <c r="I121" s="4">
        <f t="shared" si="3"/>
        <v>0.1053</v>
      </c>
      <c r="J121" s="3" t="s">
        <v>226</v>
      </c>
      <c r="K121" s="3" t="s">
        <v>62</v>
      </c>
    </row>
    <row r="122" spans="1:11" x14ac:dyDescent="0.2">
      <c r="A122" s="2">
        <v>120</v>
      </c>
      <c r="B122" s="3" t="s">
        <v>1565</v>
      </c>
      <c r="C122" s="3" t="s">
        <v>1566</v>
      </c>
      <c r="D122" s="3" t="s">
        <v>1567</v>
      </c>
      <c r="E122" s="3" t="s">
        <v>13</v>
      </c>
      <c r="F122" s="2">
        <v>1</v>
      </c>
      <c r="G122" s="4">
        <v>62.54</v>
      </c>
      <c r="H122" s="4">
        <f t="shared" si="2"/>
        <v>50.657400000000003</v>
      </c>
      <c r="I122" s="4">
        <f t="shared" si="3"/>
        <v>50.657400000000003</v>
      </c>
      <c r="J122" s="3" t="s">
        <v>226</v>
      </c>
      <c r="K122" s="3" t="s">
        <v>62</v>
      </c>
    </row>
    <row r="123" spans="1:11" x14ac:dyDescent="0.2">
      <c r="A123" s="2">
        <v>121</v>
      </c>
      <c r="B123" s="3" t="s">
        <v>824</v>
      </c>
      <c r="C123" s="3" t="s">
        <v>825</v>
      </c>
      <c r="D123" s="3" t="s">
        <v>826</v>
      </c>
      <c r="E123" s="3" t="s">
        <v>13</v>
      </c>
      <c r="F123" s="2">
        <v>1</v>
      </c>
      <c r="G123" s="4">
        <v>32.119999999999997</v>
      </c>
      <c r="H123" s="4">
        <f t="shared" si="2"/>
        <v>26.017199999999999</v>
      </c>
      <c r="I123" s="4">
        <f t="shared" si="3"/>
        <v>26.017199999999999</v>
      </c>
      <c r="J123" s="3" t="s">
        <v>226</v>
      </c>
      <c r="K123" s="3" t="s">
        <v>62</v>
      </c>
    </row>
    <row r="124" spans="1:11" x14ac:dyDescent="0.2">
      <c r="A124" s="2">
        <v>122</v>
      </c>
      <c r="B124" s="3" t="s">
        <v>1568</v>
      </c>
      <c r="C124" s="3" t="s">
        <v>1569</v>
      </c>
      <c r="D124" s="3" t="s">
        <v>1570</v>
      </c>
      <c r="E124" s="3" t="s">
        <v>13</v>
      </c>
      <c r="F124" s="2">
        <v>1</v>
      </c>
      <c r="G124" s="4">
        <v>27.34</v>
      </c>
      <c r="H124" s="4">
        <f t="shared" si="2"/>
        <v>22.145400000000002</v>
      </c>
      <c r="I124" s="4">
        <f t="shared" si="3"/>
        <v>22.145400000000002</v>
      </c>
      <c r="J124" s="3" t="s">
        <v>226</v>
      </c>
      <c r="K124" s="3" t="s">
        <v>62</v>
      </c>
    </row>
    <row r="125" spans="1:11" x14ac:dyDescent="0.2">
      <c r="A125" s="2">
        <v>123</v>
      </c>
      <c r="B125" s="3" t="s">
        <v>1571</v>
      </c>
      <c r="C125" s="3" t="s">
        <v>1572</v>
      </c>
      <c r="D125" s="3" t="s">
        <v>1573</v>
      </c>
      <c r="E125" s="3" t="s">
        <v>13</v>
      </c>
      <c r="F125" s="2">
        <v>1</v>
      </c>
      <c r="G125" s="4">
        <v>27.34</v>
      </c>
      <c r="H125" s="4">
        <f t="shared" si="2"/>
        <v>22.145400000000002</v>
      </c>
      <c r="I125" s="4">
        <f t="shared" si="3"/>
        <v>22.145400000000002</v>
      </c>
      <c r="J125" s="3" t="s">
        <v>226</v>
      </c>
      <c r="K125" s="3" t="s">
        <v>62</v>
      </c>
    </row>
    <row r="126" spans="1:11" x14ac:dyDescent="0.2">
      <c r="A126" s="2">
        <v>124</v>
      </c>
      <c r="B126" s="3" t="s">
        <v>1574</v>
      </c>
      <c r="C126" s="3" t="s">
        <v>1575</v>
      </c>
      <c r="D126" s="3" t="s">
        <v>1576</v>
      </c>
      <c r="E126" s="3" t="s">
        <v>13</v>
      </c>
      <c r="F126" s="2">
        <v>1</v>
      </c>
      <c r="G126" s="4">
        <v>0.13</v>
      </c>
      <c r="H126" s="4">
        <f t="shared" si="2"/>
        <v>0.1053</v>
      </c>
      <c r="I126" s="4">
        <f t="shared" si="3"/>
        <v>0.1053</v>
      </c>
      <c r="J126" s="3" t="s">
        <v>226</v>
      </c>
      <c r="K126" s="3" t="s">
        <v>62</v>
      </c>
    </row>
    <row r="127" spans="1:11" x14ac:dyDescent="0.2">
      <c r="A127" s="2">
        <v>125</v>
      </c>
      <c r="B127" s="3" t="s">
        <v>1577</v>
      </c>
      <c r="C127" s="3" t="s">
        <v>1578</v>
      </c>
      <c r="D127" s="3" t="s">
        <v>1579</v>
      </c>
      <c r="E127" s="3" t="s">
        <v>13</v>
      </c>
      <c r="F127" s="2">
        <v>1</v>
      </c>
      <c r="G127" s="4">
        <v>39.29</v>
      </c>
      <c r="H127" s="4">
        <f t="shared" si="2"/>
        <v>31.8249</v>
      </c>
      <c r="I127" s="4">
        <f t="shared" si="3"/>
        <v>31.8249</v>
      </c>
      <c r="J127" s="3" t="s">
        <v>226</v>
      </c>
      <c r="K127" s="3" t="s">
        <v>62</v>
      </c>
    </row>
    <row r="128" spans="1:11" x14ac:dyDescent="0.2">
      <c r="A128" s="2">
        <v>126</v>
      </c>
      <c r="B128" s="3" t="s">
        <v>1580</v>
      </c>
      <c r="C128" s="3" t="s">
        <v>1581</v>
      </c>
      <c r="D128" s="3" t="s">
        <v>1582</v>
      </c>
      <c r="E128" s="3" t="s">
        <v>13</v>
      </c>
      <c r="F128" s="2">
        <v>1</v>
      </c>
      <c r="G128" s="4">
        <v>62.54</v>
      </c>
      <c r="H128" s="4">
        <f t="shared" si="2"/>
        <v>50.657400000000003</v>
      </c>
      <c r="I128" s="4">
        <f t="shared" si="3"/>
        <v>50.657400000000003</v>
      </c>
      <c r="J128" s="3" t="s">
        <v>226</v>
      </c>
      <c r="K128" s="3" t="s">
        <v>62</v>
      </c>
    </row>
    <row r="129" spans="1:11" x14ac:dyDescent="0.2">
      <c r="A129" s="2">
        <v>127</v>
      </c>
      <c r="B129" s="3" t="s">
        <v>1583</v>
      </c>
      <c r="C129" s="3" t="s">
        <v>1584</v>
      </c>
      <c r="D129" s="3" t="s">
        <v>1585</v>
      </c>
      <c r="E129" s="3" t="s">
        <v>13</v>
      </c>
      <c r="F129" s="2">
        <v>1</v>
      </c>
      <c r="G129" s="4">
        <v>0.13</v>
      </c>
      <c r="H129" s="4">
        <f t="shared" si="2"/>
        <v>0.1053</v>
      </c>
      <c r="I129" s="4">
        <f t="shared" si="3"/>
        <v>0.1053</v>
      </c>
      <c r="J129" s="3" t="s">
        <v>226</v>
      </c>
      <c r="K129" s="3" t="s">
        <v>62</v>
      </c>
    </row>
    <row r="130" spans="1:11" x14ac:dyDescent="0.2">
      <c r="A130" s="2">
        <v>128</v>
      </c>
      <c r="B130" s="3" t="s">
        <v>1586</v>
      </c>
      <c r="C130" s="3" t="s">
        <v>1587</v>
      </c>
      <c r="D130" s="3" t="s">
        <v>1588</v>
      </c>
      <c r="E130" s="3" t="s">
        <v>13</v>
      </c>
      <c r="F130" s="2">
        <v>3</v>
      </c>
      <c r="G130" s="4">
        <v>0.13</v>
      </c>
      <c r="H130" s="4">
        <f t="shared" si="2"/>
        <v>0.1053</v>
      </c>
      <c r="I130" s="4">
        <f t="shared" si="3"/>
        <v>0.31590000000000001</v>
      </c>
      <c r="J130" s="3" t="s">
        <v>226</v>
      </c>
      <c r="K130" s="3" t="s">
        <v>62</v>
      </c>
    </row>
    <row r="131" spans="1:11" x14ac:dyDescent="0.2">
      <c r="A131" s="2">
        <v>129</v>
      </c>
      <c r="B131" s="3" t="s">
        <v>1589</v>
      </c>
      <c r="C131" s="3" t="s">
        <v>1590</v>
      </c>
      <c r="D131" s="3" t="s">
        <v>1591</v>
      </c>
      <c r="E131" s="3" t="s">
        <v>13</v>
      </c>
      <c r="F131" s="2">
        <v>1</v>
      </c>
      <c r="G131" s="4">
        <v>39.29</v>
      </c>
      <c r="H131" s="4">
        <f t="shared" si="2"/>
        <v>31.8249</v>
      </c>
      <c r="I131" s="4">
        <f t="shared" si="3"/>
        <v>31.8249</v>
      </c>
      <c r="J131" s="3" t="s">
        <v>226</v>
      </c>
      <c r="K131" s="3" t="s">
        <v>62</v>
      </c>
    </row>
    <row r="132" spans="1:11" x14ac:dyDescent="0.2">
      <c r="A132" s="2">
        <v>130</v>
      </c>
      <c r="B132" s="3" t="s">
        <v>1592</v>
      </c>
      <c r="C132" s="3" t="s">
        <v>1593</v>
      </c>
      <c r="D132" s="3" t="s">
        <v>1594</v>
      </c>
      <c r="E132" s="3" t="s">
        <v>13</v>
      </c>
      <c r="F132" s="2">
        <v>1</v>
      </c>
      <c r="G132" s="4">
        <v>27.34</v>
      </c>
      <c r="H132" s="4">
        <f t="shared" ref="H132" si="4">G132*0.9*0.9</f>
        <v>22.145400000000002</v>
      </c>
      <c r="I132" s="4">
        <f t="shared" ref="I132" si="5">F132*H132</f>
        <v>22.145400000000002</v>
      </c>
      <c r="J132" s="3" t="s">
        <v>226</v>
      </c>
      <c r="K132" s="3" t="s">
        <v>62</v>
      </c>
    </row>
    <row r="133" spans="1:11" x14ac:dyDescent="0.2">
      <c r="A133" s="2"/>
      <c r="B133" s="3" t="s">
        <v>181</v>
      </c>
      <c r="C133" s="2"/>
      <c r="D133" s="2"/>
      <c r="E133" s="2"/>
      <c r="F133" s="2">
        <v>213</v>
      </c>
      <c r="G133" s="4"/>
      <c r="H133" s="4">
        <f t="shared" ref="H133" si="6">G133*0.9</f>
        <v>0</v>
      </c>
      <c r="I133" s="4">
        <f>SUM(I3:I132)</f>
        <v>5734.0629000000063</v>
      </c>
      <c r="J133" s="2"/>
      <c r="K133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C775E-D364-1946-8080-C55EC6208FEF}">
  <dimension ref="A1:K156"/>
  <sheetViews>
    <sheetView workbookViewId="0">
      <selection activeCell="H3" sqref="H3:H15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2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1595</v>
      </c>
      <c r="C3" s="3" t="s">
        <v>1596</v>
      </c>
      <c r="D3" s="3" t="s">
        <v>1597</v>
      </c>
      <c r="E3" s="3" t="s">
        <v>13</v>
      </c>
      <c r="F3" s="2">
        <v>1</v>
      </c>
      <c r="G3" s="2">
        <v>27.34</v>
      </c>
      <c r="H3" s="4">
        <f>G3*0.9*0.9</f>
        <v>22.145400000000002</v>
      </c>
      <c r="I3" s="4">
        <f>F3*H3</f>
        <v>22.145400000000002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1598</v>
      </c>
      <c r="C4" s="3" t="s">
        <v>1599</v>
      </c>
      <c r="D4" s="3" t="s">
        <v>1600</v>
      </c>
      <c r="E4" s="3" t="s">
        <v>13</v>
      </c>
      <c r="F4" s="2">
        <v>2</v>
      </c>
      <c r="G4" s="2">
        <v>27.34</v>
      </c>
      <c r="H4" s="4">
        <f t="shared" ref="H4:H67" si="0">G4*0.9*0.9</f>
        <v>22.145400000000002</v>
      </c>
      <c r="I4" s="4">
        <f t="shared" ref="I4:I67" si="1">F4*H4</f>
        <v>44.290800000000004</v>
      </c>
      <c r="J4" s="3" t="s">
        <v>14</v>
      </c>
      <c r="K4" s="3" t="s">
        <v>62</v>
      </c>
    </row>
    <row r="5" spans="1:11" x14ac:dyDescent="0.2">
      <c r="A5" s="2">
        <v>3</v>
      </c>
      <c r="B5" s="3" t="s">
        <v>1601</v>
      </c>
      <c r="C5" s="3" t="s">
        <v>1602</v>
      </c>
      <c r="D5" s="3" t="s">
        <v>1603</v>
      </c>
      <c r="E5" s="3" t="s">
        <v>13</v>
      </c>
      <c r="F5" s="2">
        <v>4</v>
      </c>
      <c r="G5" s="2">
        <v>29.33</v>
      </c>
      <c r="H5" s="4">
        <f t="shared" si="0"/>
        <v>23.757300000000001</v>
      </c>
      <c r="I5" s="4">
        <f t="shared" si="1"/>
        <v>95.029200000000003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1604</v>
      </c>
      <c r="C6" s="3" t="s">
        <v>1605</v>
      </c>
      <c r="D6" s="3" t="s">
        <v>1606</v>
      </c>
      <c r="E6" s="3" t="s">
        <v>13</v>
      </c>
      <c r="F6" s="2">
        <v>1</v>
      </c>
      <c r="G6" s="2">
        <v>29.33</v>
      </c>
      <c r="H6" s="4">
        <f t="shared" si="0"/>
        <v>23.757300000000001</v>
      </c>
      <c r="I6" s="4">
        <f t="shared" si="1"/>
        <v>23.757300000000001</v>
      </c>
      <c r="J6" s="3" t="s">
        <v>226</v>
      </c>
      <c r="K6" s="3" t="s">
        <v>62</v>
      </c>
    </row>
    <row r="7" spans="1:11" x14ac:dyDescent="0.2">
      <c r="A7" s="2">
        <v>5</v>
      </c>
      <c r="B7" s="3" t="s">
        <v>1607</v>
      </c>
      <c r="C7" s="3" t="s">
        <v>1608</v>
      </c>
      <c r="D7" s="3" t="s">
        <v>1609</v>
      </c>
      <c r="E7" s="3" t="s">
        <v>13</v>
      </c>
      <c r="F7" s="2">
        <v>1</v>
      </c>
      <c r="G7" s="2">
        <v>33.049999999999997</v>
      </c>
      <c r="H7" s="4">
        <f t="shared" si="0"/>
        <v>26.770499999999998</v>
      </c>
      <c r="I7" s="4">
        <f t="shared" si="1"/>
        <v>26.770499999999998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1610</v>
      </c>
      <c r="C8" s="3" t="s">
        <v>1611</v>
      </c>
      <c r="D8" s="3" t="s">
        <v>1612</v>
      </c>
      <c r="E8" s="3" t="s">
        <v>13</v>
      </c>
      <c r="F8" s="2">
        <v>1</v>
      </c>
      <c r="G8" s="2">
        <v>31.06</v>
      </c>
      <c r="H8" s="4">
        <f t="shared" si="0"/>
        <v>25.1586</v>
      </c>
      <c r="I8" s="4">
        <f t="shared" si="1"/>
        <v>25.1586</v>
      </c>
      <c r="J8" s="3" t="s">
        <v>226</v>
      </c>
      <c r="K8" s="3" t="s">
        <v>62</v>
      </c>
    </row>
    <row r="9" spans="1:11" x14ac:dyDescent="0.2">
      <c r="A9" s="2">
        <v>7</v>
      </c>
      <c r="B9" s="3" t="s">
        <v>1613</v>
      </c>
      <c r="C9" s="3" t="s">
        <v>1614</v>
      </c>
      <c r="D9" s="3" t="s">
        <v>1615</v>
      </c>
      <c r="E9" s="3" t="s">
        <v>13</v>
      </c>
      <c r="F9" s="2">
        <v>1</v>
      </c>
      <c r="G9" s="2">
        <v>0.13</v>
      </c>
      <c r="H9" s="4">
        <f t="shared" si="0"/>
        <v>0.1053</v>
      </c>
      <c r="I9" s="4">
        <f t="shared" si="1"/>
        <v>0.1053</v>
      </c>
      <c r="J9" s="3" t="s">
        <v>14</v>
      </c>
      <c r="K9" s="3" t="s">
        <v>16</v>
      </c>
    </row>
    <row r="10" spans="1:11" x14ac:dyDescent="0.2">
      <c r="A10" s="2">
        <v>8</v>
      </c>
      <c r="B10" s="3" t="s">
        <v>1616</v>
      </c>
      <c r="C10" s="3" t="s">
        <v>1617</v>
      </c>
      <c r="D10" s="3" t="s">
        <v>1618</v>
      </c>
      <c r="E10" s="3" t="s">
        <v>13</v>
      </c>
      <c r="F10" s="2">
        <v>1</v>
      </c>
      <c r="G10" s="2">
        <v>13.94</v>
      </c>
      <c r="H10" s="4">
        <f t="shared" si="0"/>
        <v>11.291399999999999</v>
      </c>
      <c r="I10" s="4">
        <f t="shared" si="1"/>
        <v>11.291399999999999</v>
      </c>
      <c r="J10" s="3" t="s">
        <v>107</v>
      </c>
      <c r="K10" s="3" t="s">
        <v>16</v>
      </c>
    </row>
    <row r="11" spans="1:11" x14ac:dyDescent="0.2">
      <c r="A11" s="2">
        <v>9</v>
      </c>
      <c r="B11" s="3" t="s">
        <v>1619</v>
      </c>
      <c r="C11" s="3" t="s">
        <v>1620</v>
      </c>
      <c r="D11" s="3" t="s">
        <v>1621</v>
      </c>
      <c r="E11" s="3" t="s">
        <v>13</v>
      </c>
      <c r="F11" s="2">
        <v>1</v>
      </c>
      <c r="G11" s="2">
        <v>32.119999999999997</v>
      </c>
      <c r="H11" s="4">
        <f t="shared" si="0"/>
        <v>26.017199999999999</v>
      </c>
      <c r="I11" s="4">
        <f t="shared" si="1"/>
        <v>26.017199999999999</v>
      </c>
      <c r="J11" s="3" t="s">
        <v>226</v>
      </c>
      <c r="K11" s="3" t="s">
        <v>62</v>
      </c>
    </row>
    <row r="12" spans="1:11" x14ac:dyDescent="0.2">
      <c r="A12" s="2">
        <v>10</v>
      </c>
      <c r="B12" s="3" t="s">
        <v>851</v>
      </c>
      <c r="C12" s="3" t="s">
        <v>852</v>
      </c>
      <c r="D12" s="3" t="s">
        <v>853</v>
      </c>
      <c r="E12" s="3" t="s">
        <v>13</v>
      </c>
      <c r="F12" s="2">
        <v>1</v>
      </c>
      <c r="G12" s="2">
        <v>32.119999999999997</v>
      </c>
      <c r="H12" s="4">
        <f t="shared" si="0"/>
        <v>26.017199999999999</v>
      </c>
      <c r="I12" s="4">
        <f t="shared" si="1"/>
        <v>26.017199999999999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809</v>
      </c>
      <c r="C13" s="3" t="s">
        <v>810</v>
      </c>
      <c r="D13" s="3" t="s">
        <v>811</v>
      </c>
      <c r="E13" s="3" t="s">
        <v>13</v>
      </c>
      <c r="F13" s="2">
        <v>1</v>
      </c>
      <c r="G13" s="2">
        <v>32.119999999999997</v>
      </c>
      <c r="H13" s="4">
        <f t="shared" si="0"/>
        <v>26.017199999999999</v>
      </c>
      <c r="I13" s="4">
        <f t="shared" si="1"/>
        <v>26.017199999999999</v>
      </c>
      <c r="J13" s="3" t="s">
        <v>226</v>
      </c>
      <c r="K13" s="3" t="s">
        <v>62</v>
      </c>
    </row>
    <row r="14" spans="1:11" x14ac:dyDescent="0.2">
      <c r="A14" s="2">
        <v>12</v>
      </c>
      <c r="B14" s="3" t="s">
        <v>1220</v>
      </c>
      <c r="C14" s="3" t="s">
        <v>1221</v>
      </c>
      <c r="D14" s="3" t="s">
        <v>1222</v>
      </c>
      <c r="E14" s="3" t="s">
        <v>13</v>
      </c>
      <c r="F14" s="2">
        <v>5</v>
      </c>
      <c r="G14" s="2">
        <v>32.119999999999997</v>
      </c>
      <c r="H14" s="4">
        <f t="shared" si="0"/>
        <v>26.017199999999999</v>
      </c>
      <c r="I14" s="4">
        <f t="shared" si="1"/>
        <v>130.08599999999998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1355</v>
      </c>
      <c r="C15" s="3" t="s">
        <v>1356</v>
      </c>
      <c r="D15" s="3" t="s">
        <v>1357</v>
      </c>
      <c r="E15" s="3" t="s">
        <v>13</v>
      </c>
      <c r="F15" s="2">
        <v>2</v>
      </c>
      <c r="G15" s="2">
        <v>33.58</v>
      </c>
      <c r="H15" s="4">
        <f t="shared" si="0"/>
        <v>27.1998</v>
      </c>
      <c r="I15" s="4">
        <f t="shared" si="1"/>
        <v>54.3996</v>
      </c>
      <c r="J15" s="3" t="s">
        <v>226</v>
      </c>
      <c r="K15" s="3" t="s">
        <v>62</v>
      </c>
    </row>
    <row r="16" spans="1:11" x14ac:dyDescent="0.2">
      <c r="A16" s="2">
        <v>14</v>
      </c>
      <c r="B16" s="3" t="s">
        <v>1622</v>
      </c>
      <c r="C16" s="3" t="s">
        <v>1623</v>
      </c>
      <c r="D16" s="3" t="s">
        <v>1624</v>
      </c>
      <c r="E16" s="3" t="s">
        <v>13</v>
      </c>
      <c r="F16" s="2">
        <v>1</v>
      </c>
      <c r="G16" s="2">
        <v>33.58</v>
      </c>
      <c r="H16" s="4">
        <f t="shared" si="0"/>
        <v>27.1998</v>
      </c>
      <c r="I16" s="4">
        <f t="shared" si="1"/>
        <v>27.1998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1625</v>
      </c>
      <c r="C17" s="3" t="s">
        <v>1626</v>
      </c>
      <c r="D17" s="3" t="s">
        <v>1627</v>
      </c>
      <c r="E17" s="3" t="s">
        <v>13</v>
      </c>
      <c r="F17" s="2">
        <v>1</v>
      </c>
      <c r="G17" s="2">
        <v>33.58</v>
      </c>
      <c r="H17" s="4">
        <f t="shared" si="0"/>
        <v>27.1998</v>
      </c>
      <c r="I17" s="4">
        <f t="shared" si="1"/>
        <v>27.1998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656</v>
      </c>
      <c r="C18" s="3" t="s">
        <v>657</v>
      </c>
      <c r="D18" s="3" t="s">
        <v>658</v>
      </c>
      <c r="E18" s="3" t="s">
        <v>13</v>
      </c>
      <c r="F18" s="2">
        <v>1</v>
      </c>
      <c r="G18" s="2">
        <v>27.34</v>
      </c>
      <c r="H18" s="4">
        <f t="shared" si="0"/>
        <v>22.145400000000002</v>
      </c>
      <c r="I18" s="4">
        <f t="shared" si="1"/>
        <v>22.145400000000002</v>
      </c>
      <c r="J18" s="3" t="s">
        <v>226</v>
      </c>
      <c r="K18" s="3" t="s">
        <v>62</v>
      </c>
    </row>
    <row r="19" spans="1:11" x14ac:dyDescent="0.2">
      <c r="A19" s="2">
        <v>17</v>
      </c>
      <c r="B19" s="3" t="s">
        <v>1628</v>
      </c>
      <c r="C19" s="3" t="s">
        <v>1629</v>
      </c>
      <c r="D19" s="3" t="s">
        <v>1630</v>
      </c>
      <c r="E19" s="3" t="s">
        <v>13</v>
      </c>
      <c r="F19" s="2">
        <v>3</v>
      </c>
      <c r="G19" s="2">
        <v>27.34</v>
      </c>
      <c r="H19" s="4">
        <f t="shared" si="0"/>
        <v>22.145400000000002</v>
      </c>
      <c r="I19" s="4">
        <f t="shared" si="1"/>
        <v>66.436200000000014</v>
      </c>
      <c r="J19" s="3" t="s">
        <v>226</v>
      </c>
      <c r="K19" s="3" t="s">
        <v>62</v>
      </c>
    </row>
    <row r="20" spans="1:11" x14ac:dyDescent="0.2">
      <c r="A20" s="2">
        <v>18</v>
      </c>
      <c r="B20" s="3" t="s">
        <v>1631</v>
      </c>
      <c r="C20" s="3" t="s">
        <v>1632</v>
      </c>
      <c r="D20" s="3" t="s">
        <v>1633</v>
      </c>
      <c r="E20" s="3" t="s">
        <v>13</v>
      </c>
      <c r="F20" s="2">
        <v>1</v>
      </c>
      <c r="G20" s="2">
        <v>27.3</v>
      </c>
      <c r="H20" s="4">
        <f t="shared" si="0"/>
        <v>22.113</v>
      </c>
      <c r="I20" s="4">
        <f t="shared" si="1"/>
        <v>22.113</v>
      </c>
      <c r="J20" s="3" t="s">
        <v>107</v>
      </c>
      <c r="K20" s="3" t="s">
        <v>62</v>
      </c>
    </row>
    <row r="21" spans="1:11" x14ac:dyDescent="0.2">
      <c r="A21" s="2">
        <v>19</v>
      </c>
      <c r="B21" s="3" t="s">
        <v>1634</v>
      </c>
      <c r="C21" s="3" t="s">
        <v>1635</v>
      </c>
      <c r="D21" s="3" t="s">
        <v>1636</v>
      </c>
      <c r="E21" s="3" t="s">
        <v>13</v>
      </c>
      <c r="F21" s="2">
        <v>3</v>
      </c>
      <c r="G21" s="2">
        <v>27.34</v>
      </c>
      <c r="H21" s="4">
        <f t="shared" si="0"/>
        <v>22.145400000000002</v>
      </c>
      <c r="I21" s="4">
        <f t="shared" si="1"/>
        <v>66.436200000000014</v>
      </c>
      <c r="J21" s="3" t="s">
        <v>226</v>
      </c>
      <c r="K21" s="3" t="s">
        <v>62</v>
      </c>
    </row>
    <row r="22" spans="1:11" x14ac:dyDescent="0.2">
      <c r="A22" s="2">
        <v>20</v>
      </c>
      <c r="B22" s="3" t="s">
        <v>1115</v>
      </c>
      <c r="C22" s="3" t="s">
        <v>1116</v>
      </c>
      <c r="D22" s="3" t="s">
        <v>1117</v>
      </c>
      <c r="E22" s="3" t="s">
        <v>13</v>
      </c>
      <c r="F22" s="2">
        <v>1</v>
      </c>
      <c r="G22" s="2">
        <v>39.29</v>
      </c>
      <c r="H22" s="4">
        <f t="shared" si="0"/>
        <v>31.8249</v>
      </c>
      <c r="I22" s="4">
        <f t="shared" si="1"/>
        <v>31.8249</v>
      </c>
      <c r="J22" s="3" t="s">
        <v>226</v>
      </c>
      <c r="K22" s="3" t="s">
        <v>62</v>
      </c>
    </row>
    <row r="23" spans="1:11" x14ac:dyDescent="0.2">
      <c r="A23" s="2">
        <v>21</v>
      </c>
      <c r="B23" s="3" t="s">
        <v>1637</v>
      </c>
      <c r="C23" s="3" t="s">
        <v>1638</v>
      </c>
      <c r="D23" s="3" t="s">
        <v>1639</v>
      </c>
      <c r="E23" s="3" t="s">
        <v>13</v>
      </c>
      <c r="F23" s="2">
        <v>1</v>
      </c>
      <c r="G23" s="2">
        <v>45.01</v>
      </c>
      <c r="H23" s="4">
        <f t="shared" si="0"/>
        <v>36.458100000000002</v>
      </c>
      <c r="I23" s="4">
        <f t="shared" si="1"/>
        <v>36.458100000000002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1097</v>
      </c>
      <c r="C24" s="3" t="s">
        <v>1098</v>
      </c>
      <c r="D24" s="3" t="s">
        <v>1099</v>
      </c>
      <c r="E24" s="3" t="s">
        <v>13</v>
      </c>
      <c r="F24" s="2">
        <v>1</v>
      </c>
      <c r="G24" s="2">
        <v>38.76</v>
      </c>
      <c r="H24" s="4">
        <f t="shared" si="0"/>
        <v>31.395600000000002</v>
      </c>
      <c r="I24" s="4">
        <f t="shared" si="1"/>
        <v>31.395600000000002</v>
      </c>
      <c r="J24" s="3" t="s">
        <v>226</v>
      </c>
      <c r="K24" s="3" t="s">
        <v>62</v>
      </c>
    </row>
    <row r="25" spans="1:11" x14ac:dyDescent="0.2">
      <c r="A25" s="2">
        <v>23</v>
      </c>
      <c r="B25" s="3" t="s">
        <v>1640</v>
      </c>
      <c r="C25" s="3" t="s">
        <v>1641</v>
      </c>
      <c r="D25" s="3" t="s">
        <v>1642</v>
      </c>
      <c r="E25" s="3" t="s">
        <v>13</v>
      </c>
      <c r="F25" s="2">
        <v>1</v>
      </c>
      <c r="G25" s="2">
        <v>0.13</v>
      </c>
      <c r="H25" s="4">
        <f t="shared" si="0"/>
        <v>0.1053</v>
      </c>
      <c r="I25" s="4">
        <f t="shared" si="1"/>
        <v>0.1053</v>
      </c>
      <c r="J25" s="3" t="s">
        <v>226</v>
      </c>
      <c r="K25" s="3" t="s">
        <v>62</v>
      </c>
    </row>
    <row r="26" spans="1:11" x14ac:dyDescent="0.2">
      <c r="A26" s="2">
        <v>24</v>
      </c>
      <c r="B26" s="3" t="s">
        <v>1643</v>
      </c>
      <c r="C26" s="3" t="s">
        <v>1644</v>
      </c>
      <c r="D26" s="3" t="s">
        <v>1645</v>
      </c>
      <c r="E26" s="3" t="s">
        <v>13</v>
      </c>
      <c r="F26" s="2">
        <v>1</v>
      </c>
      <c r="G26" s="2">
        <v>33.58</v>
      </c>
      <c r="H26" s="4">
        <f t="shared" si="0"/>
        <v>27.1998</v>
      </c>
      <c r="I26" s="4">
        <f t="shared" si="1"/>
        <v>27.1998</v>
      </c>
      <c r="J26" s="3" t="s">
        <v>226</v>
      </c>
      <c r="K26" s="3" t="s">
        <v>62</v>
      </c>
    </row>
    <row r="27" spans="1:11" x14ac:dyDescent="0.2">
      <c r="A27" s="2">
        <v>25</v>
      </c>
      <c r="B27" s="3" t="s">
        <v>1202</v>
      </c>
      <c r="C27" s="3" t="s">
        <v>1203</v>
      </c>
      <c r="D27" s="3" t="s">
        <v>1204</v>
      </c>
      <c r="E27" s="3" t="s">
        <v>13</v>
      </c>
      <c r="F27" s="2">
        <v>1</v>
      </c>
      <c r="G27" s="2">
        <v>33.58</v>
      </c>
      <c r="H27" s="4">
        <f t="shared" si="0"/>
        <v>27.1998</v>
      </c>
      <c r="I27" s="4">
        <f t="shared" si="1"/>
        <v>27.1998</v>
      </c>
      <c r="J27" s="3" t="s">
        <v>226</v>
      </c>
      <c r="K27" s="3" t="s">
        <v>62</v>
      </c>
    </row>
    <row r="28" spans="1:11" x14ac:dyDescent="0.2">
      <c r="A28" s="2">
        <v>26</v>
      </c>
      <c r="B28" s="3" t="s">
        <v>1646</v>
      </c>
      <c r="C28" s="3" t="s">
        <v>1647</v>
      </c>
      <c r="D28" s="3" t="s">
        <v>1648</v>
      </c>
      <c r="E28" s="3" t="s">
        <v>13</v>
      </c>
      <c r="F28" s="2">
        <v>2</v>
      </c>
      <c r="G28" s="2">
        <v>33.58</v>
      </c>
      <c r="H28" s="4">
        <f t="shared" si="0"/>
        <v>27.1998</v>
      </c>
      <c r="I28" s="4">
        <f t="shared" si="1"/>
        <v>54.3996</v>
      </c>
      <c r="J28" s="3" t="s">
        <v>226</v>
      </c>
      <c r="K28" s="3" t="s">
        <v>62</v>
      </c>
    </row>
    <row r="29" spans="1:11" x14ac:dyDescent="0.2">
      <c r="A29" s="2">
        <v>27</v>
      </c>
      <c r="B29" s="3" t="s">
        <v>1037</v>
      </c>
      <c r="C29" s="3" t="s">
        <v>1038</v>
      </c>
      <c r="D29" s="3" t="s">
        <v>1039</v>
      </c>
      <c r="E29" s="3" t="s">
        <v>13</v>
      </c>
      <c r="F29" s="2">
        <v>3</v>
      </c>
      <c r="G29" s="2">
        <v>37.159999999999997</v>
      </c>
      <c r="H29" s="4">
        <f t="shared" si="0"/>
        <v>30.099599999999995</v>
      </c>
      <c r="I29" s="4">
        <f t="shared" si="1"/>
        <v>90.298799999999986</v>
      </c>
      <c r="J29" s="3" t="s">
        <v>226</v>
      </c>
      <c r="K29" s="3" t="s">
        <v>62</v>
      </c>
    </row>
    <row r="30" spans="1:11" x14ac:dyDescent="0.2">
      <c r="A30" s="2">
        <v>28</v>
      </c>
      <c r="B30" s="3" t="s">
        <v>1649</v>
      </c>
      <c r="C30" s="3" t="s">
        <v>1650</v>
      </c>
      <c r="D30" s="3" t="s">
        <v>1651</v>
      </c>
      <c r="E30" s="3" t="s">
        <v>13</v>
      </c>
      <c r="F30" s="2">
        <v>1</v>
      </c>
      <c r="G30" s="2">
        <v>37.159999999999997</v>
      </c>
      <c r="H30" s="4">
        <f t="shared" si="0"/>
        <v>30.099599999999995</v>
      </c>
      <c r="I30" s="4">
        <f t="shared" si="1"/>
        <v>30.099599999999995</v>
      </c>
      <c r="J30" s="3" t="s">
        <v>226</v>
      </c>
      <c r="K30" s="3" t="s">
        <v>62</v>
      </c>
    </row>
    <row r="31" spans="1:11" x14ac:dyDescent="0.2">
      <c r="A31" s="2">
        <v>29</v>
      </c>
      <c r="B31" s="3" t="s">
        <v>1652</v>
      </c>
      <c r="C31" s="3" t="s">
        <v>1653</v>
      </c>
      <c r="D31" s="3" t="s">
        <v>1654</v>
      </c>
      <c r="E31" s="3" t="s">
        <v>13</v>
      </c>
      <c r="F31" s="2">
        <v>3</v>
      </c>
      <c r="G31" s="2">
        <v>37.159999999999997</v>
      </c>
      <c r="H31" s="4">
        <f t="shared" si="0"/>
        <v>30.099599999999995</v>
      </c>
      <c r="I31" s="4">
        <f t="shared" si="1"/>
        <v>90.298799999999986</v>
      </c>
      <c r="J31" s="3" t="s">
        <v>226</v>
      </c>
      <c r="K31" s="3" t="s">
        <v>62</v>
      </c>
    </row>
    <row r="32" spans="1:11" x14ac:dyDescent="0.2">
      <c r="A32" s="2">
        <v>30</v>
      </c>
      <c r="B32" s="3" t="s">
        <v>1409</v>
      </c>
      <c r="C32" s="3" t="s">
        <v>1410</v>
      </c>
      <c r="D32" s="3" t="s">
        <v>1411</v>
      </c>
      <c r="E32" s="3" t="s">
        <v>13</v>
      </c>
      <c r="F32" s="2">
        <v>2</v>
      </c>
      <c r="G32" s="2">
        <v>33.58</v>
      </c>
      <c r="H32" s="4">
        <f t="shared" si="0"/>
        <v>27.1998</v>
      </c>
      <c r="I32" s="4">
        <f t="shared" si="1"/>
        <v>54.3996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680</v>
      </c>
      <c r="C33" s="3" t="s">
        <v>681</v>
      </c>
      <c r="D33" s="3" t="s">
        <v>682</v>
      </c>
      <c r="E33" s="3" t="s">
        <v>13</v>
      </c>
      <c r="F33" s="2">
        <v>1</v>
      </c>
      <c r="G33" s="2">
        <v>44.23</v>
      </c>
      <c r="H33" s="4">
        <f t="shared" si="0"/>
        <v>35.826299999999996</v>
      </c>
      <c r="I33" s="4">
        <f t="shared" si="1"/>
        <v>35.826299999999996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1655</v>
      </c>
      <c r="C34" s="3" t="s">
        <v>1656</v>
      </c>
      <c r="D34" s="3" t="s">
        <v>1657</v>
      </c>
      <c r="E34" s="3" t="s">
        <v>13</v>
      </c>
      <c r="F34" s="2">
        <v>1</v>
      </c>
      <c r="G34" s="2">
        <v>45.01</v>
      </c>
      <c r="H34" s="4">
        <f t="shared" si="0"/>
        <v>36.458100000000002</v>
      </c>
      <c r="I34" s="4">
        <f t="shared" si="1"/>
        <v>36.458100000000002</v>
      </c>
      <c r="J34" s="3" t="s">
        <v>226</v>
      </c>
      <c r="K34" s="3" t="s">
        <v>62</v>
      </c>
    </row>
    <row r="35" spans="1:11" x14ac:dyDescent="0.2">
      <c r="A35" s="2">
        <v>33</v>
      </c>
      <c r="B35" s="3" t="s">
        <v>1034</v>
      </c>
      <c r="C35" s="3" t="s">
        <v>1035</v>
      </c>
      <c r="D35" s="3" t="s">
        <v>1036</v>
      </c>
      <c r="E35" s="3" t="s">
        <v>13</v>
      </c>
      <c r="F35" s="2">
        <v>1</v>
      </c>
      <c r="G35" s="2">
        <v>37.159999999999997</v>
      </c>
      <c r="H35" s="4">
        <f t="shared" si="0"/>
        <v>30.099599999999995</v>
      </c>
      <c r="I35" s="4">
        <f t="shared" si="1"/>
        <v>30.099599999999995</v>
      </c>
      <c r="J35" s="3" t="s">
        <v>226</v>
      </c>
      <c r="K35" s="3" t="s">
        <v>62</v>
      </c>
    </row>
    <row r="36" spans="1:11" x14ac:dyDescent="0.2">
      <c r="A36" s="2">
        <v>34</v>
      </c>
      <c r="B36" s="3" t="s">
        <v>908</v>
      </c>
      <c r="C36" s="3" t="s">
        <v>909</v>
      </c>
      <c r="D36" s="3" t="s">
        <v>910</v>
      </c>
      <c r="E36" s="3" t="s">
        <v>13</v>
      </c>
      <c r="F36" s="2">
        <v>1</v>
      </c>
      <c r="G36" s="2">
        <v>0.13</v>
      </c>
      <c r="H36" s="4">
        <f t="shared" si="0"/>
        <v>0.1053</v>
      </c>
      <c r="I36" s="4">
        <f t="shared" si="1"/>
        <v>0.1053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1658</v>
      </c>
      <c r="C37" s="3" t="s">
        <v>1659</v>
      </c>
      <c r="D37" s="3" t="s">
        <v>1660</v>
      </c>
      <c r="E37" s="3" t="s">
        <v>13</v>
      </c>
      <c r="F37" s="2">
        <v>1</v>
      </c>
      <c r="G37" s="2">
        <v>33.58</v>
      </c>
      <c r="H37" s="4">
        <f t="shared" si="0"/>
        <v>27.1998</v>
      </c>
      <c r="I37" s="4">
        <f t="shared" si="1"/>
        <v>27.1998</v>
      </c>
      <c r="J37" s="3" t="s">
        <v>226</v>
      </c>
      <c r="K37" s="3" t="s">
        <v>62</v>
      </c>
    </row>
    <row r="38" spans="1:11" x14ac:dyDescent="0.2">
      <c r="A38" s="2">
        <v>36</v>
      </c>
      <c r="B38" s="3" t="s">
        <v>1205</v>
      </c>
      <c r="C38" s="3" t="s">
        <v>1206</v>
      </c>
      <c r="D38" s="3" t="s">
        <v>1207</v>
      </c>
      <c r="E38" s="3" t="s">
        <v>13</v>
      </c>
      <c r="F38" s="2">
        <v>1</v>
      </c>
      <c r="G38" s="2">
        <v>33.58</v>
      </c>
      <c r="H38" s="4">
        <f t="shared" si="0"/>
        <v>27.1998</v>
      </c>
      <c r="I38" s="4">
        <f t="shared" si="1"/>
        <v>27.1998</v>
      </c>
      <c r="J38" s="3" t="s">
        <v>226</v>
      </c>
      <c r="K38" s="3" t="s">
        <v>62</v>
      </c>
    </row>
    <row r="39" spans="1:11" x14ac:dyDescent="0.2">
      <c r="A39" s="2">
        <v>37</v>
      </c>
      <c r="B39" s="3" t="s">
        <v>1322</v>
      </c>
      <c r="C39" s="3" t="s">
        <v>1323</v>
      </c>
      <c r="D39" s="3" t="s">
        <v>1324</v>
      </c>
      <c r="E39" s="3" t="s">
        <v>13</v>
      </c>
      <c r="F39" s="2">
        <v>3</v>
      </c>
      <c r="G39" s="2">
        <v>33.58</v>
      </c>
      <c r="H39" s="4">
        <f t="shared" si="0"/>
        <v>27.1998</v>
      </c>
      <c r="I39" s="4">
        <f t="shared" si="1"/>
        <v>81.599400000000003</v>
      </c>
      <c r="J39" s="3" t="s">
        <v>226</v>
      </c>
      <c r="K39" s="3" t="s">
        <v>62</v>
      </c>
    </row>
    <row r="40" spans="1:11" x14ac:dyDescent="0.2">
      <c r="A40" s="2">
        <v>38</v>
      </c>
      <c r="B40" s="3" t="s">
        <v>1661</v>
      </c>
      <c r="C40" s="3" t="s">
        <v>1662</v>
      </c>
      <c r="D40" s="3" t="s">
        <v>1663</v>
      </c>
      <c r="E40" s="3" t="s">
        <v>13</v>
      </c>
      <c r="F40" s="2">
        <v>1</v>
      </c>
      <c r="G40" s="2">
        <v>38.76</v>
      </c>
      <c r="H40" s="4">
        <f t="shared" si="0"/>
        <v>31.395600000000002</v>
      </c>
      <c r="I40" s="4">
        <f t="shared" si="1"/>
        <v>31.395600000000002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1109</v>
      </c>
      <c r="C41" s="3" t="s">
        <v>1110</v>
      </c>
      <c r="D41" s="3" t="s">
        <v>1111</v>
      </c>
      <c r="E41" s="3" t="s">
        <v>13</v>
      </c>
      <c r="F41" s="2">
        <v>1</v>
      </c>
      <c r="G41" s="2">
        <v>39.42</v>
      </c>
      <c r="H41" s="4">
        <f t="shared" si="0"/>
        <v>31.930200000000003</v>
      </c>
      <c r="I41" s="4">
        <f t="shared" si="1"/>
        <v>31.930200000000003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1664</v>
      </c>
      <c r="C42" s="3" t="s">
        <v>1665</v>
      </c>
      <c r="D42" s="3" t="s">
        <v>1666</v>
      </c>
      <c r="E42" s="3" t="s">
        <v>13</v>
      </c>
      <c r="F42" s="2">
        <v>1</v>
      </c>
      <c r="G42" s="2">
        <v>27.3</v>
      </c>
      <c r="H42" s="4">
        <f t="shared" si="0"/>
        <v>22.113</v>
      </c>
      <c r="I42" s="4">
        <f t="shared" si="1"/>
        <v>22.113</v>
      </c>
      <c r="J42" s="3" t="s">
        <v>107</v>
      </c>
      <c r="K42" s="3" t="s">
        <v>62</v>
      </c>
    </row>
    <row r="43" spans="1:11" x14ac:dyDescent="0.2">
      <c r="A43" s="2">
        <v>41</v>
      </c>
      <c r="B43" s="3" t="s">
        <v>1667</v>
      </c>
      <c r="C43" s="3" t="s">
        <v>1668</v>
      </c>
      <c r="D43" s="3" t="s">
        <v>1669</v>
      </c>
      <c r="E43" s="3" t="s">
        <v>13</v>
      </c>
      <c r="F43" s="2">
        <v>3</v>
      </c>
      <c r="G43" s="2">
        <v>39.29</v>
      </c>
      <c r="H43" s="4">
        <f t="shared" si="0"/>
        <v>31.8249</v>
      </c>
      <c r="I43" s="4">
        <f t="shared" si="1"/>
        <v>95.474699999999999</v>
      </c>
      <c r="J43" s="3" t="s">
        <v>226</v>
      </c>
      <c r="K43" s="3" t="s">
        <v>62</v>
      </c>
    </row>
    <row r="44" spans="1:11" x14ac:dyDescent="0.2">
      <c r="A44" s="2">
        <v>42</v>
      </c>
      <c r="B44" s="3" t="s">
        <v>1208</v>
      </c>
      <c r="C44" s="3" t="s">
        <v>1209</v>
      </c>
      <c r="D44" s="3" t="s">
        <v>1210</v>
      </c>
      <c r="E44" s="3" t="s">
        <v>13</v>
      </c>
      <c r="F44" s="2">
        <v>1</v>
      </c>
      <c r="G44" s="2">
        <v>39.29</v>
      </c>
      <c r="H44" s="4">
        <f t="shared" si="0"/>
        <v>31.8249</v>
      </c>
      <c r="I44" s="4">
        <f t="shared" si="1"/>
        <v>31.8249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1670</v>
      </c>
      <c r="C45" s="3" t="s">
        <v>1671</v>
      </c>
      <c r="D45" s="3" t="s">
        <v>1672</v>
      </c>
      <c r="E45" s="3" t="s">
        <v>13</v>
      </c>
      <c r="F45" s="2">
        <v>2</v>
      </c>
      <c r="G45" s="2">
        <v>39.29</v>
      </c>
      <c r="H45" s="4">
        <f t="shared" si="0"/>
        <v>31.8249</v>
      </c>
      <c r="I45" s="4">
        <f t="shared" si="1"/>
        <v>63.649799999999999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1673</v>
      </c>
      <c r="C46" s="3" t="s">
        <v>1674</v>
      </c>
      <c r="D46" s="3" t="s">
        <v>1675</v>
      </c>
      <c r="E46" s="3" t="s">
        <v>13</v>
      </c>
      <c r="F46" s="2">
        <v>1</v>
      </c>
      <c r="G46" s="2">
        <v>56.99</v>
      </c>
      <c r="H46" s="4">
        <f t="shared" si="0"/>
        <v>46.161900000000003</v>
      </c>
      <c r="I46" s="4">
        <f t="shared" si="1"/>
        <v>46.161900000000003</v>
      </c>
      <c r="J46" s="3" t="s">
        <v>14</v>
      </c>
      <c r="K46" s="3" t="s">
        <v>62</v>
      </c>
    </row>
    <row r="47" spans="1:11" x14ac:dyDescent="0.2">
      <c r="A47" s="2">
        <v>45</v>
      </c>
      <c r="B47" s="3" t="s">
        <v>1676</v>
      </c>
      <c r="C47" s="3" t="s">
        <v>1677</v>
      </c>
      <c r="D47" s="3" t="s">
        <v>1678</v>
      </c>
      <c r="E47" s="3" t="s">
        <v>13</v>
      </c>
      <c r="F47" s="2">
        <v>1</v>
      </c>
      <c r="G47" s="2">
        <v>39.29</v>
      </c>
      <c r="H47" s="4">
        <f t="shared" si="0"/>
        <v>31.8249</v>
      </c>
      <c r="I47" s="4">
        <f t="shared" si="1"/>
        <v>31.8249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1679</v>
      </c>
      <c r="C48" s="3" t="s">
        <v>1680</v>
      </c>
      <c r="D48" s="3" t="s">
        <v>1681</v>
      </c>
      <c r="E48" s="3" t="s">
        <v>13</v>
      </c>
      <c r="F48" s="2">
        <v>2</v>
      </c>
      <c r="G48" s="2">
        <v>39.29</v>
      </c>
      <c r="H48" s="4">
        <f t="shared" si="0"/>
        <v>31.8249</v>
      </c>
      <c r="I48" s="4">
        <f t="shared" si="1"/>
        <v>63.649799999999999</v>
      </c>
      <c r="J48" s="3" t="s">
        <v>226</v>
      </c>
      <c r="K48" s="3" t="s">
        <v>62</v>
      </c>
    </row>
    <row r="49" spans="1:11" x14ac:dyDescent="0.2">
      <c r="A49" s="2">
        <v>47</v>
      </c>
      <c r="B49" s="3" t="s">
        <v>1682</v>
      </c>
      <c r="C49" s="3" t="s">
        <v>1683</v>
      </c>
      <c r="D49" s="3" t="s">
        <v>1684</v>
      </c>
      <c r="E49" s="3" t="s">
        <v>13</v>
      </c>
      <c r="F49" s="2">
        <v>1</v>
      </c>
      <c r="G49" s="2">
        <v>30.26</v>
      </c>
      <c r="H49" s="4">
        <f t="shared" si="0"/>
        <v>24.510600000000004</v>
      </c>
      <c r="I49" s="4">
        <f t="shared" si="1"/>
        <v>24.510600000000004</v>
      </c>
      <c r="J49" s="3" t="s">
        <v>226</v>
      </c>
      <c r="K49" s="3" t="s">
        <v>62</v>
      </c>
    </row>
    <row r="50" spans="1:11" x14ac:dyDescent="0.2">
      <c r="A50" s="2">
        <v>48</v>
      </c>
      <c r="B50" s="3" t="s">
        <v>938</v>
      </c>
      <c r="C50" s="3" t="s">
        <v>939</v>
      </c>
      <c r="D50" s="3" t="s">
        <v>940</v>
      </c>
      <c r="E50" s="3" t="s">
        <v>13</v>
      </c>
      <c r="F50" s="2">
        <v>1</v>
      </c>
      <c r="G50" s="2">
        <v>47.88</v>
      </c>
      <c r="H50" s="4">
        <f t="shared" si="0"/>
        <v>38.782800000000009</v>
      </c>
      <c r="I50" s="4">
        <f t="shared" si="1"/>
        <v>38.782800000000009</v>
      </c>
      <c r="J50" s="3" t="s">
        <v>107</v>
      </c>
      <c r="K50" s="3" t="s">
        <v>62</v>
      </c>
    </row>
    <row r="51" spans="1:11" x14ac:dyDescent="0.2">
      <c r="A51" s="2">
        <v>49</v>
      </c>
      <c r="B51" s="3" t="s">
        <v>1373</v>
      </c>
      <c r="C51" s="3" t="s">
        <v>1374</v>
      </c>
      <c r="D51" s="3" t="s">
        <v>1375</v>
      </c>
      <c r="E51" s="3" t="s">
        <v>13</v>
      </c>
      <c r="F51" s="2">
        <v>1</v>
      </c>
      <c r="G51" s="2">
        <v>35.17</v>
      </c>
      <c r="H51" s="4">
        <f t="shared" si="0"/>
        <v>28.487700000000004</v>
      </c>
      <c r="I51" s="4">
        <f t="shared" si="1"/>
        <v>28.487700000000004</v>
      </c>
      <c r="J51" s="3" t="s">
        <v>107</v>
      </c>
      <c r="K51" s="3" t="s">
        <v>62</v>
      </c>
    </row>
    <row r="52" spans="1:11" x14ac:dyDescent="0.2">
      <c r="A52" s="2">
        <v>50</v>
      </c>
      <c r="B52" s="3" t="s">
        <v>1334</v>
      </c>
      <c r="C52" s="3" t="s">
        <v>1335</v>
      </c>
      <c r="D52" s="3" t="s">
        <v>1336</v>
      </c>
      <c r="E52" s="3" t="s">
        <v>13</v>
      </c>
      <c r="F52" s="2">
        <v>1</v>
      </c>
      <c r="G52" s="2">
        <v>33.58</v>
      </c>
      <c r="H52" s="4">
        <f t="shared" si="0"/>
        <v>27.1998</v>
      </c>
      <c r="I52" s="4">
        <f t="shared" si="1"/>
        <v>27.1998</v>
      </c>
      <c r="J52" s="3" t="s">
        <v>226</v>
      </c>
      <c r="K52" s="3" t="s">
        <v>62</v>
      </c>
    </row>
    <row r="53" spans="1:11" x14ac:dyDescent="0.2">
      <c r="A53" s="2">
        <v>51</v>
      </c>
      <c r="B53" s="3" t="s">
        <v>1685</v>
      </c>
      <c r="C53" s="3" t="s">
        <v>1686</v>
      </c>
      <c r="D53" s="3" t="s">
        <v>1687</v>
      </c>
      <c r="E53" s="3" t="s">
        <v>13</v>
      </c>
      <c r="F53" s="2">
        <v>1</v>
      </c>
      <c r="G53" s="2">
        <v>33.58</v>
      </c>
      <c r="H53" s="4">
        <f t="shared" si="0"/>
        <v>27.1998</v>
      </c>
      <c r="I53" s="4">
        <f t="shared" si="1"/>
        <v>27.1998</v>
      </c>
      <c r="J53" s="3" t="s">
        <v>226</v>
      </c>
      <c r="K53" s="3" t="s">
        <v>62</v>
      </c>
    </row>
    <row r="54" spans="1:11" x14ac:dyDescent="0.2">
      <c r="A54" s="2">
        <v>52</v>
      </c>
      <c r="B54" s="3" t="s">
        <v>1688</v>
      </c>
      <c r="C54" s="3" t="s">
        <v>1689</v>
      </c>
      <c r="D54" s="3" t="s">
        <v>1690</v>
      </c>
      <c r="E54" s="3" t="s">
        <v>13</v>
      </c>
      <c r="F54" s="2">
        <v>1</v>
      </c>
      <c r="G54" s="2">
        <v>31.59</v>
      </c>
      <c r="H54" s="4">
        <f t="shared" si="0"/>
        <v>25.587900000000001</v>
      </c>
      <c r="I54" s="4">
        <f t="shared" si="1"/>
        <v>25.587900000000001</v>
      </c>
      <c r="J54" s="2"/>
      <c r="K54" s="3" t="s">
        <v>62</v>
      </c>
    </row>
    <row r="55" spans="1:11" x14ac:dyDescent="0.2">
      <c r="A55" s="2">
        <v>53</v>
      </c>
      <c r="B55" s="3" t="s">
        <v>1691</v>
      </c>
      <c r="C55" s="3" t="s">
        <v>1692</v>
      </c>
      <c r="D55" s="3" t="s">
        <v>1693</v>
      </c>
      <c r="E55" s="3" t="s">
        <v>13</v>
      </c>
      <c r="F55" s="2">
        <v>1</v>
      </c>
      <c r="G55" s="2">
        <v>34.15</v>
      </c>
      <c r="H55" s="4">
        <f t="shared" si="0"/>
        <v>27.6615</v>
      </c>
      <c r="I55" s="4">
        <f t="shared" si="1"/>
        <v>27.6615</v>
      </c>
      <c r="J55" s="3" t="s">
        <v>107</v>
      </c>
      <c r="K55" s="3" t="s">
        <v>62</v>
      </c>
    </row>
    <row r="56" spans="1:11" x14ac:dyDescent="0.2">
      <c r="A56" s="2">
        <v>54</v>
      </c>
      <c r="B56" s="3" t="s">
        <v>1694</v>
      </c>
      <c r="C56" s="3" t="s">
        <v>1695</v>
      </c>
      <c r="D56" s="3" t="s">
        <v>1696</v>
      </c>
      <c r="E56" s="3" t="s">
        <v>13</v>
      </c>
      <c r="F56" s="2">
        <v>1</v>
      </c>
      <c r="G56" s="2">
        <v>0.13</v>
      </c>
      <c r="H56" s="4">
        <f t="shared" si="0"/>
        <v>0.1053</v>
      </c>
      <c r="I56" s="4">
        <f t="shared" si="1"/>
        <v>0.1053</v>
      </c>
      <c r="J56" s="3" t="s">
        <v>226</v>
      </c>
      <c r="K56" s="3" t="s">
        <v>62</v>
      </c>
    </row>
    <row r="57" spans="1:11" x14ac:dyDescent="0.2">
      <c r="A57" s="2">
        <v>55</v>
      </c>
      <c r="B57" s="3" t="s">
        <v>1697</v>
      </c>
      <c r="C57" s="3" t="s">
        <v>1698</v>
      </c>
      <c r="D57" s="3" t="s">
        <v>1699</v>
      </c>
      <c r="E57" s="3" t="s">
        <v>13</v>
      </c>
      <c r="F57" s="2">
        <v>1</v>
      </c>
      <c r="G57" s="2">
        <v>33.58</v>
      </c>
      <c r="H57" s="4">
        <f t="shared" si="0"/>
        <v>27.1998</v>
      </c>
      <c r="I57" s="4">
        <f t="shared" si="1"/>
        <v>27.1998</v>
      </c>
      <c r="J57" s="3" t="s">
        <v>226</v>
      </c>
      <c r="K57" s="3" t="s">
        <v>62</v>
      </c>
    </row>
    <row r="58" spans="1:11" x14ac:dyDescent="0.2">
      <c r="A58" s="2">
        <v>56</v>
      </c>
      <c r="B58" s="3" t="s">
        <v>1700</v>
      </c>
      <c r="C58" s="3" t="s">
        <v>1701</v>
      </c>
      <c r="D58" s="3" t="s">
        <v>1702</v>
      </c>
      <c r="E58" s="3" t="s">
        <v>13</v>
      </c>
      <c r="F58" s="2">
        <v>1</v>
      </c>
      <c r="G58" s="2">
        <v>0.13</v>
      </c>
      <c r="H58" s="4">
        <f t="shared" si="0"/>
        <v>0.1053</v>
      </c>
      <c r="I58" s="4">
        <f t="shared" si="1"/>
        <v>0.1053</v>
      </c>
      <c r="J58" s="3" t="s">
        <v>226</v>
      </c>
      <c r="K58" s="3" t="s">
        <v>62</v>
      </c>
    </row>
    <row r="59" spans="1:11" x14ac:dyDescent="0.2">
      <c r="A59" s="2">
        <v>57</v>
      </c>
      <c r="B59" s="3" t="s">
        <v>1532</v>
      </c>
      <c r="C59" s="3" t="s">
        <v>1533</v>
      </c>
      <c r="D59" s="3" t="s">
        <v>1534</v>
      </c>
      <c r="E59" s="3" t="s">
        <v>13</v>
      </c>
      <c r="F59" s="2">
        <v>3</v>
      </c>
      <c r="G59" s="2">
        <v>27.34</v>
      </c>
      <c r="H59" s="4">
        <f t="shared" si="0"/>
        <v>22.145400000000002</v>
      </c>
      <c r="I59" s="4">
        <f t="shared" si="1"/>
        <v>66.436200000000014</v>
      </c>
      <c r="J59" s="3" t="s">
        <v>14</v>
      </c>
      <c r="K59" s="3" t="s">
        <v>62</v>
      </c>
    </row>
    <row r="60" spans="1:11" x14ac:dyDescent="0.2">
      <c r="A60" s="2">
        <v>58</v>
      </c>
      <c r="B60" s="3" t="s">
        <v>1703</v>
      </c>
      <c r="C60" s="3" t="s">
        <v>1704</v>
      </c>
      <c r="D60" s="3" t="s">
        <v>1705</v>
      </c>
      <c r="E60" s="3" t="s">
        <v>13</v>
      </c>
      <c r="F60" s="2">
        <v>1</v>
      </c>
      <c r="G60" s="2">
        <v>62.54</v>
      </c>
      <c r="H60" s="4">
        <f t="shared" si="0"/>
        <v>50.657400000000003</v>
      </c>
      <c r="I60" s="4">
        <f t="shared" si="1"/>
        <v>50.657400000000003</v>
      </c>
      <c r="J60" s="3" t="s">
        <v>226</v>
      </c>
      <c r="K60" s="3" t="s">
        <v>62</v>
      </c>
    </row>
    <row r="61" spans="1:11" x14ac:dyDescent="0.2">
      <c r="A61" s="2">
        <v>59</v>
      </c>
      <c r="B61" s="3" t="s">
        <v>1706</v>
      </c>
      <c r="C61" s="3" t="s">
        <v>1707</v>
      </c>
      <c r="D61" s="3" t="s">
        <v>1708</v>
      </c>
      <c r="E61" s="3" t="s">
        <v>13</v>
      </c>
      <c r="F61" s="2">
        <v>1</v>
      </c>
      <c r="G61" s="2">
        <v>39.29</v>
      </c>
      <c r="H61" s="4">
        <f t="shared" si="0"/>
        <v>31.8249</v>
      </c>
      <c r="I61" s="4">
        <f t="shared" si="1"/>
        <v>31.8249</v>
      </c>
      <c r="J61" s="3" t="s">
        <v>226</v>
      </c>
      <c r="K61" s="3" t="s">
        <v>62</v>
      </c>
    </row>
    <row r="62" spans="1:11" x14ac:dyDescent="0.2">
      <c r="A62" s="2">
        <v>60</v>
      </c>
      <c r="B62" s="3" t="s">
        <v>647</v>
      </c>
      <c r="C62" s="3" t="s">
        <v>648</v>
      </c>
      <c r="D62" s="3" t="s">
        <v>649</v>
      </c>
      <c r="E62" s="3" t="s">
        <v>13</v>
      </c>
      <c r="F62" s="2">
        <v>1</v>
      </c>
      <c r="G62" s="2">
        <v>27.34</v>
      </c>
      <c r="H62" s="4">
        <f t="shared" si="0"/>
        <v>22.145400000000002</v>
      </c>
      <c r="I62" s="4">
        <f t="shared" si="1"/>
        <v>22.145400000000002</v>
      </c>
      <c r="J62" s="3" t="s">
        <v>226</v>
      </c>
      <c r="K62" s="3" t="s">
        <v>62</v>
      </c>
    </row>
    <row r="63" spans="1:11" x14ac:dyDescent="0.2">
      <c r="A63" s="2">
        <v>61</v>
      </c>
      <c r="B63" s="3" t="s">
        <v>1709</v>
      </c>
      <c r="C63" s="3" t="s">
        <v>1710</v>
      </c>
      <c r="D63" s="3" t="s">
        <v>1711</v>
      </c>
      <c r="E63" s="3" t="s">
        <v>13</v>
      </c>
      <c r="F63" s="2">
        <v>1</v>
      </c>
      <c r="G63" s="2">
        <v>39.29</v>
      </c>
      <c r="H63" s="4">
        <f t="shared" si="0"/>
        <v>31.8249</v>
      </c>
      <c r="I63" s="4">
        <f t="shared" si="1"/>
        <v>31.8249</v>
      </c>
      <c r="J63" s="3" t="s">
        <v>226</v>
      </c>
      <c r="K63" s="3" t="s">
        <v>62</v>
      </c>
    </row>
    <row r="64" spans="1:11" x14ac:dyDescent="0.2">
      <c r="A64" s="2">
        <v>62</v>
      </c>
      <c r="B64" s="3" t="s">
        <v>1076</v>
      </c>
      <c r="C64" s="3" t="s">
        <v>1077</v>
      </c>
      <c r="D64" s="3" t="s">
        <v>1078</v>
      </c>
      <c r="E64" s="3" t="s">
        <v>13</v>
      </c>
      <c r="F64" s="2">
        <v>2</v>
      </c>
      <c r="G64" s="2">
        <v>34.520000000000003</v>
      </c>
      <c r="H64" s="4">
        <f t="shared" si="0"/>
        <v>27.961200000000005</v>
      </c>
      <c r="I64" s="4">
        <f t="shared" si="1"/>
        <v>55.92240000000001</v>
      </c>
      <c r="J64" s="3" t="s">
        <v>226</v>
      </c>
      <c r="K64" s="3" t="s">
        <v>62</v>
      </c>
    </row>
    <row r="65" spans="1:11" x14ac:dyDescent="0.2">
      <c r="A65" s="2">
        <v>63</v>
      </c>
      <c r="B65" s="3" t="s">
        <v>899</v>
      </c>
      <c r="C65" s="3" t="s">
        <v>900</v>
      </c>
      <c r="D65" s="3" t="s">
        <v>901</v>
      </c>
      <c r="E65" s="3" t="s">
        <v>13</v>
      </c>
      <c r="F65" s="2">
        <v>1</v>
      </c>
      <c r="G65" s="2">
        <v>40.880000000000003</v>
      </c>
      <c r="H65" s="4">
        <f t="shared" si="0"/>
        <v>33.1128</v>
      </c>
      <c r="I65" s="4">
        <f t="shared" si="1"/>
        <v>33.1128</v>
      </c>
      <c r="J65" s="3" t="s">
        <v>226</v>
      </c>
      <c r="K65" s="3" t="s">
        <v>62</v>
      </c>
    </row>
    <row r="66" spans="1:11" x14ac:dyDescent="0.2">
      <c r="A66" s="2">
        <v>64</v>
      </c>
      <c r="B66" s="3" t="s">
        <v>1712</v>
      </c>
      <c r="C66" s="3" t="s">
        <v>1713</v>
      </c>
      <c r="D66" s="3" t="s">
        <v>1714</v>
      </c>
      <c r="E66" s="3" t="s">
        <v>13</v>
      </c>
      <c r="F66" s="2">
        <v>1</v>
      </c>
      <c r="G66" s="2">
        <v>34.130000000000003</v>
      </c>
      <c r="H66" s="4">
        <f t="shared" si="0"/>
        <v>27.645300000000002</v>
      </c>
      <c r="I66" s="4">
        <f t="shared" si="1"/>
        <v>27.645300000000002</v>
      </c>
      <c r="J66" s="3" t="s">
        <v>14</v>
      </c>
      <c r="K66" s="3" t="s">
        <v>62</v>
      </c>
    </row>
    <row r="67" spans="1:11" x14ac:dyDescent="0.2">
      <c r="A67" s="2">
        <v>65</v>
      </c>
      <c r="B67" s="3" t="s">
        <v>1184</v>
      </c>
      <c r="C67" s="3" t="s">
        <v>1185</v>
      </c>
      <c r="D67" s="3" t="s">
        <v>1186</v>
      </c>
      <c r="E67" s="3" t="s">
        <v>13</v>
      </c>
      <c r="F67" s="2">
        <v>2</v>
      </c>
      <c r="G67" s="2">
        <v>44.23</v>
      </c>
      <c r="H67" s="4">
        <f t="shared" si="0"/>
        <v>35.826299999999996</v>
      </c>
      <c r="I67" s="4">
        <f t="shared" si="1"/>
        <v>71.652599999999993</v>
      </c>
      <c r="J67" s="3" t="s">
        <v>226</v>
      </c>
      <c r="K67" s="3" t="s">
        <v>62</v>
      </c>
    </row>
    <row r="68" spans="1:11" x14ac:dyDescent="0.2">
      <c r="A68" s="2">
        <v>66</v>
      </c>
      <c r="B68" s="3" t="s">
        <v>683</v>
      </c>
      <c r="C68" s="3" t="s">
        <v>684</v>
      </c>
      <c r="D68" s="3" t="s">
        <v>685</v>
      </c>
      <c r="E68" s="3" t="s">
        <v>13</v>
      </c>
      <c r="F68" s="2">
        <v>1</v>
      </c>
      <c r="G68" s="2">
        <v>44.23</v>
      </c>
      <c r="H68" s="4">
        <f t="shared" ref="H68:H131" si="2">G68*0.9*0.9</f>
        <v>35.826299999999996</v>
      </c>
      <c r="I68" s="4">
        <f t="shared" ref="I68:I131" si="3">F68*H68</f>
        <v>35.826299999999996</v>
      </c>
      <c r="J68" s="3" t="s">
        <v>226</v>
      </c>
      <c r="K68" s="3" t="s">
        <v>62</v>
      </c>
    </row>
    <row r="69" spans="1:11" x14ac:dyDescent="0.2">
      <c r="A69" s="2">
        <v>67</v>
      </c>
      <c r="B69" s="3" t="s">
        <v>698</v>
      </c>
      <c r="C69" s="3" t="s">
        <v>699</v>
      </c>
      <c r="D69" s="3" t="s">
        <v>700</v>
      </c>
      <c r="E69" s="3" t="s">
        <v>13</v>
      </c>
      <c r="F69" s="2">
        <v>2</v>
      </c>
      <c r="G69" s="2">
        <v>44.23</v>
      </c>
      <c r="H69" s="4">
        <f t="shared" si="2"/>
        <v>35.826299999999996</v>
      </c>
      <c r="I69" s="4">
        <f t="shared" si="3"/>
        <v>71.652599999999993</v>
      </c>
      <c r="J69" s="3" t="s">
        <v>226</v>
      </c>
      <c r="K69" s="3" t="s">
        <v>62</v>
      </c>
    </row>
    <row r="70" spans="1:11" x14ac:dyDescent="0.2">
      <c r="A70" s="2">
        <v>68</v>
      </c>
      <c r="B70" s="3" t="s">
        <v>689</v>
      </c>
      <c r="C70" s="3" t="s">
        <v>690</v>
      </c>
      <c r="D70" s="3" t="s">
        <v>691</v>
      </c>
      <c r="E70" s="3" t="s">
        <v>13</v>
      </c>
      <c r="F70" s="2">
        <v>1</v>
      </c>
      <c r="G70" s="2">
        <v>44.23</v>
      </c>
      <c r="H70" s="4">
        <f t="shared" si="2"/>
        <v>35.826299999999996</v>
      </c>
      <c r="I70" s="4">
        <f t="shared" si="3"/>
        <v>35.826299999999996</v>
      </c>
      <c r="J70" s="3" t="s">
        <v>226</v>
      </c>
      <c r="K70" s="3" t="s">
        <v>62</v>
      </c>
    </row>
    <row r="71" spans="1:11" x14ac:dyDescent="0.2">
      <c r="A71" s="2">
        <v>69</v>
      </c>
      <c r="B71" s="3" t="s">
        <v>1715</v>
      </c>
      <c r="C71" s="3" t="s">
        <v>1716</v>
      </c>
      <c r="D71" s="3" t="s">
        <v>1717</v>
      </c>
      <c r="E71" s="3" t="s">
        <v>13</v>
      </c>
      <c r="F71" s="2">
        <v>3</v>
      </c>
      <c r="G71" s="2">
        <v>33.049999999999997</v>
      </c>
      <c r="H71" s="4">
        <f t="shared" si="2"/>
        <v>26.770499999999998</v>
      </c>
      <c r="I71" s="4">
        <f t="shared" si="3"/>
        <v>80.311499999999995</v>
      </c>
      <c r="J71" s="3" t="s">
        <v>226</v>
      </c>
      <c r="K71" s="3" t="s">
        <v>62</v>
      </c>
    </row>
    <row r="72" spans="1:11" x14ac:dyDescent="0.2">
      <c r="A72" s="2">
        <v>70</v>
      </c>
      <c r="B72" s="3" t="s">
        <v>1397</v>
      </c>
      <c r="C72" s="3" t="s">
        <v>1398</v>
      </c>
      <c r="D72" s="3" t="s">
        <v>1399</v>
      </c>
      <c r="E72" s="3" t="s">
        <v>13</v>
      </c>
      <c r="F72" s="2">
        <v>2</v>
      </c>
      <c r="G72" s="2">
        <v>34.520000000000003</v>
      </c>
      <c r="H72" s="4">
        <f t="shared" si="2"/>
        <v>27.961200000000005</v>
      </c>
      <c r="I72" s="4">
        <f t="shared" si="3"/>
        <v>55.92240000000001</v>
      </c>
      <c r="J72" s="3" t="s">
        <v>226</v>
      </c>
      <c r="K72" s="3" t="s">
        <v>62</v>
      </c>
    </row>
    <row r="73" spans="1:11" x14ac:dyDescent="0.2">
      <c r="A73" s="2">
        <v>71</v>
      </c>
      <c r="B73" s="3" t="s">
        <v>1028</v>
      </c>
      <c r="C73" s="3" t="s">
        <v>1029</v>
      </c>
      <c r="D73" s="3" t="s">
        <v>1030</v>
      </c>
      <c r="E73" s="3" t="s">
        <v>13</v>
      </c>
      <c r="F73" s="2">
        <v>1</v>
      </c>
      <c r="G73" s="2">
        <v>34.520000000000003</v>
      </c>
      <c r="H73" s="4">
        <f t="shared" si="2"/>
        <v>27.961200000000005</v>
      </c>
      <c r="I73" s="4">
        <f t="shared" si="3"/>
        <v>27.961200000000005</v>
      </c>
      <c r="J73" s="3" t="s">
        <v>226</v>
      </c>
      <c r="K73" s="3" t="s">
        <v>62</v>
      </c>
    </row>
    <row r="74" spans="1:11" x14ac:dyDescent="0.2">
      <c r="A74" s="2">
        <v>72</v>
      </c>
      <c r="B74" s="3" t="s">
        <v>1718</v>
      </c>
      <c r="C74" s="3" t="s">
        <v>1719</v>
      </c>
      <c r="D74" s="3" t="s">
        <v>1720</v>
      </c>
      <c r="E74" s="3" t="s">
        <v>13</v>
      </c>
      <c r="F74" s="2">
        <v>2</v>
      </c>
      <c r="G74" s="2">
        <v>34.520000000000003</v>
      </c>
      <c r="H74" s="4">
        <f t="shared" si="2"/>
        <v>27.961200000000005</v>
      </c>
      <c r="I74" s="4">
        <f t="shared" si="3"/>
        <v>55.92240000000001</v>
      </c>
      <c r="J74" s="3" t="s">
        <v>226</v>
      </c>
      <c r="K74" s="3" t="s">
        <v>62</v>
      </c>
    </row>
    <row r="75" spans="1:11" x14ac:dyDescent="0.2">
      <c r="A75" s="2">
        <v>73</v>
      </c>
      <c r="B75" s="3" t="s">
        <v>1361</v>
      </c>
      <c r="C75" s="3" t="s">
        <v>1362</v>
      </c>
      <c r="D75" s="3" t="s">
        <v>1363</v>
      </c>
      <c r="E75" s="3" t="s">
        <v>13</v>
      </c>
      <c r="F75" s="2">
        <v>1</v>
      </c>
      <c r="G75" s="2">
        <v>34.520000000000003</v>
      </c>
      <c r="H75" s="4">
        <f t="shared" si="2"/>
        <v>27.961200000000005</v>
      </c>
      <c r="I75" s="4">
        <f t="shared" si="3"/>
        <v>27.961200000000005</v>
      </c>
      <c r="J75" s="3" t="s">
        <v>226</v>
      </c>
      <c r="K75" s="3" t="s">
        <v>62</v>
      </c>
    </row>
    <row r="76" spans="1:11" x14ac:dyDescent="0.2">
      <c r="A76" s="2">
        <v>74</v>
      </c>
      <c r="B76" s="3" t="s">
        <v>1340</v>
      </c>
      <c r="C76" s="3" t="s">
        <v>1341</v>
      </c>
      <c r="D76" s="3" t="s">
        <v>1342</v>
      </c>
      <c r="E76" s="3" t="s">
        <v>13</v>
      </c>
      <c r="F76" s="2">
        <v>1</v>
      </c>
      <c r="G76" s="2">
        <v>34.520000000000003</v>
      </c>
      <c r="H76" s="4">
        <f t="shared" si="2"/>
        <v>27.961200000000005</v>
      </c>
      <c r="I76" s="4">
        <f t="shared" si="3"/>
        <v>27.961200000000005</v>
      </c>
      <c r="J76" s="3" t="s">
        <v>226</v>
      </c>
      <c r="K76" s="3" t="s">
        <v>62</v>
      </c>
    </row>
    <row r="77" spans="1:11" x14ac:dyDescent="0.2">
      <c r="A77" s="2">
        <v>75</v>
      </c>
      <c r="B77" s="3" t="s">
        <v>1100</v>
      </c>
      <c r="C77" s="3" t="s">
        <v>1101</v>
      </c>
      <c r="D77" s="3" t="s">
        <v>1102</v>
      </c>
      <c r="E77" s="3" t="s">
        <v>13</v>
      </c>
      <c r="F77" s="2">
        <v>1</v>
      </c>
      <c r="G77" s="2">
        <v>37.69</v>
      </c>
      <c r="H77" s="4">
        <f t="shared" si="2"/>
        <v>30.5289</v>
      </c>
      <c r="I77" s="4">
        <f t="shared" si="3"/>
        <v>30.5289</v>
      </c>
      <c r="J77" s="3" t="s">
        <v>226</v>
      </c>
      <c r="K77" s="3" t="s">
        <v>62</v>
      </c>
    </row>
    <row r="78" spans="1:11" x14ac:dyDescent="0.2">
      <c r="A78" s="2">
        <v>76</v>
      </c>
      <c r="B78" s="3" t="s">
        <v>1721</v>
      </c>
      <c r="C78" s="3" t="s">
        <v>1722</v>
      </c>
      <c r="D78" s="3" t="s">
        <v>1723</v>
      </c>
      <c r="E78" s="3" t="s">
        <v>13</v>
      </c>
      <c r="F78" s="2">
        <v>1</v>
      </c>
      <c r="G78" s="2">
        <v>0.13</v>
      </c>
      <c r="H78" s="4">
        <f t="shared" si="2"/>
        <v>0.1053</v>
      </c>
      <c r="I78" s="4">
        <f t="shared" si="3"/>
        <v>0.1053</v>
      </c>
      <c r="J78" s="3" t="s">
        <v>226</v>
      </c>
      <c r="K78" s="3" t="s">
        <v>62</v>
      </c>
    </row>
    <row r="79" spans="1:11" x14ac:dyDescent="0.2">
      <c r="A79" s="2">
        <v>77</v>
      </c>
      <c r="B79" s="3" t="s">
        <v>1352</v>
      </c>
      <c r="C79" s="3" t="s">
        <v>1353</v>
      </c>
      <c r="D79" s="3" t="s">
        <v>1354</v>
      </c>
      <c r="E79" s="3" t="s">
        <v>13</v>
      </c>
      <c r="F79" s="2">
        <v>1</v>
      </c>
      <c r="G79" s="2">
        <v>25.88</v>
      </c>
      <c r="H79" s="4">
        <f t="shared" si="2"/>
        <v>20.962799999999998</v>
      </c>
      <c r="I79" s="4">
        <f t="shared" si="3"/>
        <v>20.962799999999998</v>
      </c>
      <c r="J79" s="3" t="s">
        <v>226</v>
      </c>
      <c r="K79" s="3" t="s">
        <v>62</v>
      </c>
    </row>
    <row r="80" spans="1:11" x14ac:dyDescent="0.2">
      <c r="A80" s="2">
        <v>78</v>
      </c>
      <c r="B80" s="3" t="s">
        <v>935</v>
      </c>
      <c r="C80" s="3" t="s">
        <v>936</v>
      </c>
      <c r="D80" s="3" t="s">
        <v>937</v>
      </c>
      <c r="E80" s="3" t="s">
        <v>13</v>
      </c>
      <c r="F80" s="2">
        <v>2</v>
      </c>
      <c r="G80" s="2">
        <v>30.26</v>
      </c>
      <c r="H80" s="4">
        <f t="shared" si="2"/>
        <v>24.510600000000004</v>
      </c>
      <c r="I80" s="4">
        <f t="shared" si="3"/>
        <v>49.021200000000007</v>
      </c>
      <c r="J80" s="3" t="s">
        <v>226</v>
      </c>
      <c r="K80" s="3" t="s">
        <v>62</v>
      </c>
    </row>
    <row r="81" spans="1:11" x14ac:dyDescent="0.2">
      <c r="A81" s="2">
        <v>79</v>
      </c>
      <c r="B81" s="3" t="s">
        <v>1121</v>
      </c>
      <c r="C81" s="3" t="s">
        <v>1122</v>
      </c>
      <c r="D81" s="3" t="s">
        <v>1123</v>
      </c>
      <c r="E81" s="3" t="s">
        <v>13</v>
      </c>
      <c r="F81" s="2">
        <v>1</v>
      </c>
      <c r="G81" s="2">
        <v>27.34</v>
      </c>
      <c r="H81" s="4">
        <f t="shared" si="2"/>
        <v>22.145400000000002</v>
      </c>
      <c r="I81" s="4">
        <f t="shared" si="3"/>
        <v>22.145400000000002</v>
      </c>
      <c r="J81" s="3" t="s">
        <v>226</v>
      </c>
      <c r="K81" s="3" t="s">
        <v>62</v>
      </c>
    </row>
    <row r="82" spans="1:11" x14ac:dyDescent="0.2">
      <c r="A82" s="2">
        <v>80</v>
      </c>
      <c r="B82" s="3" t="s">
        <v>1337</v>
      </c>
      <c r="C82" s="3" t="s">
        <v>1338</v>
      </c>
      <c r="D82" s="3" t="s">
        <v>1339</v>
      </c>
      <c r="E82" s="3" t="s">
        <v>13</v>
      </c>
      <c r="F82" s="2">
        <v>1</v>
      </c>
      <c r="G82" s="2">
        <v>32.119999999999997</v>
      </c>
      <c r="H82" s="4">
        <f t="shared" si="2"/>
        <v>26.017199999999999</v>
      </c>
      <c r="I82" s="4">
        <f t="shared" si="3"/>
        <v>26.017199999999999</v>
      </c>
      <c r="J82" s="3" t="s">
        <v>226</v>
      </c>
      <c r="K82" s="3" t="s">
        <v>62</v>
      </c>
    </row>
    <row r="83" spans="1:11" x14ac:dyDescent="0.2">
      <c r="A83" s="2">
        <v>81</v>
      </c>
      <c r="B83" s="3" t="s">
        <v>962</v>
      </c>
      <c r="C83" s="3" t="s">
        <v>963</v>
      </c>
      <c r="D83" s="3" t="s">
        <v>964</v>
      </c>
      <c r="E83" s="3" t="s">
        <v>13</v>
      </c>
      <c r="F83" s="2">
        <v>1</v>
      </c>
      <c r="G83" s="2">
        <v>25.88</v>
      </c>
      <c r="H83" s="4">
        <f t="shared" si="2"/>
        <v>20.962799999999998</v>
      </c>
      <c r="I83" s="4">
        <f t="shared" si="3"/>
        <v>20.962799999999998</v>
      </c>
      <c r="J83" s="3" t="s">
        <v>14</v>
      </c>
      <c r="K83" s="3" t="s">
        <v>62</v>
      </c>
    </row>
    <row r="84" spans="1:11" x14ac:dyDescent="0.2">
      <c r="A84" s="2">
        <v>82</v>
      </c>
      <c r="B84" s="3" t="s">
        <v>1268</v>
      </c>
      <c r="C84" s="3" t="s">
        <v>1269</v>
      </c>
      <c r="D84" s="3" t="s">
        <v>1270</v>
      </c>
      <c r="E84" s="3" t="s">
        <v>13</v>
      </c>
      <c r="F84" s="2">
        <v>1</v>
      </c>
      <c r="G84" s="2">
        <v>27.34</v>
      </c>
      <c r="H84" s="4">
        <f t="shared" si="2"/>
        <v>22.145400000000002</v>
      </c>
      <c r="I84" s="4">
        <f t="shared" si="3"/>
        <v>22.145400000000002</v>
      </c>
      <c r="J84" s="3" t="s">
        <v>226</v>
      </c>
      <c r="K84" s="3" t="s">
        <v>62</v>
      </c>
    </row>
    <row r="85" spans="1:11" x14ac:dyDescent="0.2">
      <c r="A85" s="2">
        <v>83</v>
      </c>
      <c r="B85" s="3" t="s">
        <v>1724</v>
      </c>
      <c r="C85" s="3" t="s">
        <v>1725</v>
      </c>
      <c r="D85" s="3" t="s">
        <v>1726</v>
      </c>
      <c r="E85" s="3" t="s">
        <v>13</v>
      </c>
      <c r="F85" s="2">
        <v>1</v>
      </c>
      <c r="G85" s="2">
        <v>39.29</v>
      </c>
      <c r="H85" s="4">
        <f t="shared" si="2"/>
        <v>31.8249</v>
      </c>
      <c r="I85" s="4">
        <f t="shared" si="3"/>
        <v>31.8249</v>
      </c>
      <c r="J85" s="3" t="s">
        <v>226</v>
      </c>
      <c r="K85" s="3" t="s">
        <v>62</v>
      </c>
    </row>
    <row r="86" spans="1:11" x14ac:dyDescent="0.2">
      <c r="A86" s="2">
        <v>84</v>
      </c>
      <c r="B86" s="3" t="s">
        <v>1415</v>
      </c>
      <c r="C86" s="3" t="s">
        <v>1416</v>
      </c>
      <c r="D86" s="3" t="s">
        <v>1417</v>
      </c>
      <c r="E86" s="3" t="s">
        <v>13</v>
      </c>
      <c r="F86" s="2">
        <v>2</v>
      </c>
      <c r="G86" s="2">
        <v>47.88</v>
      </c>
      <c r="H86" s="4">
        <f t="shared" si="2"/>
        <v>38.782800000000009</v>
      </c>
      <c r="I86" s="4">
        <f t="shared" si="3"/>
        <v>77.565600000000018</v>
      </c>
      <c r="J86" s="3" t="s">
        <v>107</v>
      </c>
      <c r="K86" s="3" t="s">
        <v>62</v>
      </c>
    </row>
    <row r="87" spans="1:11" x14ac:dyDescent="0.2">
      <c r="A87" s="2">
        <v>85</v>
      </c>
      <c r="B87" s="3" t="s">
        <v>1727</v>
      </c>
      <c r="C87" s="3" t="s">
        <v>1728</v>
      </c>
      <c r="D87" s="3" t="s">
        <v>1729</v>
      </c>
      <c r="E87" s="3" t="s">
        <v>13</v>
      </c>
      <c r="F87" s="2">
        <v>1</v>
      </c>
      <c r="G87" s="2">
        <v>30.26</v>
      </c>
      <c r="H87" s="4">
        <f t="shared" si="2"/>
        <v>24.510600000000004</v>
      </c>
      <c r="I87" s="4">
        <f t="shared" si="3"/>
        <v>24.510600000000004</v>
      </c>
      <c r="J87" s="3" t="s">
        <v>226</v>
      </c>
      <c r="K87" s="3" t="s">
        <v>62</v>
      </c>
    </row>
    <row r="88" spans="1:11" x14ac:dyDescent="0.2">
      <c r="A88" s="2">
        <v>86</v>
      </c>
      <c r="B88" s="3" t="s">
        <v>1730</v>
      </c>
      <c r="C88" s="3" t="s">
        <v>1731</v>
      </c>
      <c r="D88" s="3" t="s">
        <v>1732</v>
      </c>
      <c r="E88" s="3" t="s">
        <v>13</v>
      </c>
      <c r="F88" s="2">
        <v>1</v>
      </c>
      <c r="G88" s="2">
        <v>34.51</v>
      </c>
      <c r="H88" s="4">
        <f t="shared" si="2"/>
        <v>27.953099999999999</v>
      </c>
      <c r="I88" s="4">
        <f t="shared" si="3"/>
        <v>27.953099999999999</v>
      </c>
      <c r="J88" s="3" t="s">
        <v>226</v>
      </c>
      <c r="K88" s="3" t="s">
        <v>62</v>
      </c>
    </row>
    <row r="89" spans="1:11" x14ac:dyDescent="0.2">
      <c r="A89" s="2">
        <v>87</v>
      </c>
      <c r="B89" s="3" t="s">
        <v>1052</v>
      </c>
      <c r="C89" s="3" t="s">
        <v>1053</v>
      </c>
      <c r="D89" s="3" t="s">
        <v>1054</v>
      </c>
      <c r="E89" s="3" t="s">
        <v>13</v>
      </c>
      <c r="F89" s="2">
        <v>1</v>
      </c>
      <c r="G89" s="2">
        <v>25.88</v>
      </c>
      <c r="H89" s="4">
        <f t="shared" si="2"/>
        <v>20.962799999999998</v>
      </c>
      <c r="I89" s="4">
        <f t="shared" si="3"/>
        <v>20.962799999999998</v>
      </c>
      <c r="J89" s="3" t="s">
        <v>226</v>
      </c>
      <c r="K89" s="3" t="s">
        <v>62</v>
      </c>
    </row>
    <row r="90" spans="1:11" x14ac:dyDescent="0.2">
      <c r="A90" s="2">
        <v>88</v>
      </c>
      <c r="B90" s="3" t="s">
        <v>1472</v>
      </c>
      <c r="C90" s="3" t="s">
        <v>1473</v>
      </c>
      <c r="D90" s="3" t="s">
        <v>1474</v>
      </c>
      <c r="E90" s="3" t="s">
        <v>13</v>
      </c>
      <c r="F90" s="2">
        <v>3</v>
      </c>
      <c r="G90" s="2">
        <v>25.88</v>
      </c>
      <c r="H90" s="4">
        <f t="shared" si="2"/>
        <v>20.962799999999998</v>
      </c>
      <c r="I90" s="4">
        <f t="shared" si="3"/>
        <v>62.88839999999999</v>
      </c>
      <c r="J90" s="3" t="s">
        <v>226</v>
      </c>
      <c r="K90" s="3" t="s">
        <v>62</v>
      </c>
    </row>
    <row r="91" spans="1:11" x14ac:dyDescent="0.2">
      <c r="A91" s="2">
        <v>89</v>
      </c>
      <c r="B91" s="3" t="s">
        <v>1049</v>
      </c>
      <c r="C91" s="3" t="s">
        <v>1050</v>
      </c>
      <c r="D91" s="3" t="s">
        <v>1051</v>
      </c>
      <c r="E91" s="3" t="s">
        <v>13</v>
      </c>
      <c r="F91" s="2">
        <v>1</v>
      </c>
      <c r="G91" s="2">
        <v>25.88</v>
      </c>
      <c r="H91" s="4">
        <f t="shared" si="2"/>
        <v>20.962799999999998</v>
      </c>
      <c r="I91" s="4">
        <f t="shared" si="3"/>
        <v>20.962799999999998</v>
      </c>
      <c r="J91" s="3" t="s">
        <v>226</v>
      </c>
      <c r="K91" s="3" t="s">
        <v>62</v>
      </c>
    </row>
    <row r="92" spans="1:11" x14ac:dyDescent="0.2">
      <c r="A92" s="2">
        <v>90</v>
      </c>
      <c r="B92" s="3" t="s">
        <v>803</v>
      </c>
      <c r="C92" s="3" t="s">
        <v>804</v>
      </c>
      <c r="D92" s="3" t="s">
        <v>805</v>
      </c>
      <c r="E92" s="3" t="s">
        <v>13</v>
      </c>
      <c r="F92" s="2">
        <v>2</v>
      </c>
      <c r="G92" s="2">
        <v>31.32</v>
      </c>
      <c r="H92" s="4">
        <f t="shared" si="2"/>
        <v>25.369200000000003</v>
      </c>
      <c r="I92" s="4">
        <f t="shared" si="3"/>
        <v>50.738400000000006</v>
      </c>
      <c r="J92" s="3" t="s">
        <v>226</v>
      </c>
      <c r="K92" s="3" t="s">
        <v>62</v>
      </c>
    </row>
    <row r="93" spans="1:11" x14ac:dyDescent="0.2">
      <c r="A93" s="2">
        <v>91</v>
      </c>
      <c r="B93" s="3" t="s">
        <v>1733</v>
      </c>
      <c r="C93" s="3" t="s">
        <v>1734</v>
      </c>
      <c r="D93" s="3" t="s">
        <v>1735</v>
      </c>
      <c r="E93" s="3" t="s">
        <v>13</v>
      </c>
      <c r="F93" s="2">
        <v>1</v>
      </c>
      <c r="G93" s="2">
        <v>39.29</v>
      </c>
      <c r="H93" s="4">
        <f t="shared" si="2"/>
        <v>31.8249</v>
      </c>
      <c r="I93" s="4">
        <f t="shared" si="3"/>
        <v>31.8249</v>
      </c>
      <c r="J93" s="3" t="s">
        <v>226</v>
      </c>
      <c r="K93" s="3" t="s">
        <v>62</v>
      </c>
    </row>
    <row r="94" spans="1:11" x14ac:dyDescent="0.2">
      <c r="A94" s="2">
        <v>92</v>
      </c>
      <c r="B94" s="3" t="s">
        <v>1736</v>
      </c>
      <c r="C94" s="3" t="s">
        <v>1737</v>
      </c>
      <c r="D94" s="3" t="s">
        <v>1738</v>
      </c>
      <c r="E94" s="3" t="s">
        <v>13</v>
      </c>
      <c r="F94" s="2">
        <v>2</v>
      </c>
      <c r="G94" s="2">
        <v>39.29</v>
      </c>
      <c r="H94" s="4">
        <f t="shared" si="2"/>
        <v>31.8249</v>
      </c>
      <c r="I94" s="4">
        <f t="shared" si="3"/>
        <v>63.649799999999999</v>
      </c>
      <c r="J94" s="3" t="s">
        <v>226</v>
      </c>
      <c r="K94" s="3" t="s">
        <v>62</v>
      </c>
    </row>
    <row r="95" spans="1:11" x14ac:dyDescent="0.2">
      <c r="A95" s="2">
        <v>93</v>
      </c>
      <c r="B95" s="3" t="s">
        <v>1502</v>
      </c>
      <c r="C95" s="3" t="s">
        <v>1503</v>
      </c>
      <c r="D95" s="3" t="s">
        <v>1504</v>
      </c>
      <c r="E95" s="3" t="s">
        <v>13</v>
      </c>
      <c r="F95" s="2">
        <v>1</v>
      </c>
      <c r="G95" s="2">
        <v>25.88</v>
      </c>
      <c r="H95" s="4">
        <f t="shared" si="2"/>
        <v>20.962799999999998</v>
      </c>
      <c r="I95" s="4">
        <f t="shared" si="3"/>
        <v>20.962799999999998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941</v>
      </c>
      <c r="C96" s="3" t="s">
        <v>942</v>
      </c>
      <c r="D96" s="3" t="s">
        <v>943</v>
      </c>
      <c r="E96" s="3" t="s">
        <v>13</v>
      </c>
      <c r="F96" s="2">
        <v>1</v>
      </c>
      <c r="G96" s="2">
        <v>47.88</v>
      </c>
      <c r="H96" s="4">
        <f t="shared" si="2"/>
        <v>38.782800000000009</v>
      </c>
      <c r="I96" s="4">
        <f t="shared" si="3"/>
        <v>38.782800000000009</v>
      </c>
      <c r="J96" s="3" t="s">
        <v>107</v>
      </c>
      <c r="K96" s="3" t="s">
        <v>62</v>
      </c>
    </row>
    <row r="97" spans="1:11" x14ac:dyDescent="0.2">
      <c r="A97" s="2">
        <v>95</v>
      </c>
      <c r="B97" s="3" t="s">
        <v>1739</v>
      </c>
      <c r="C97" s="3" t="s">
        <v>1740</v>
      </c>
      <c r="D97" s="3" t="s">
        <v>1741</v>
      </c>
      <c r="E97" s="3" t="s">
        <v>13</v>
      </c>
      <c r="F97" s="2">
        <v>2</v>
      </c>
      <c r="G97" s="2">
        <v>47.88</v>
      </c>
      <c r="H97" s="4">
        <f t="shared" si="2"/>
        <v>38.782800000000009</v>
      </c>
      <c r="I97" s="4">
        <f t="shared" si="3"/>
        <v>77.565600000000018</v>
      </c>
      <c r="J97" s="3" t="s">
        <v>107</v>
      </c>
      <c r="K97" s="3" t="s">
        <v>62</v>
      </c>
    </row>
    <row r="98" spans="1:11" x14ac:dyDescent="0.2">
      <c r="A98" s="2">
        <v>96</v>
      </c>
      <c r="B98" s="3" t="s">
        <v>1742</v>
      </c>
      <c r="C98" s="3" t="s">
        <v>1743</v>
      </c>
      <c r="D98" s="3" t="s">
        <v>1744</v>
      </c>
      <c r="E98" s="3" t="s">
        <v>13</v>
      </c>
      <c r="F98" s="2">
        <v>2</v>
      </c>
      <c r="G98" s="2">
        <v>47.88</v>
      </c>
      <c r="H98" s="4">
        <f t="shared" si="2"/>
        <v>38.782800000000009</v>
      </c>
      <c r="I98" s="4">
        <f t="shared" si="3"/>
        <v>77.565600000000018</v>
      </c>
      <c r="J98" s="3" t="s">
        <v>107</v>
      </c>
      <c r="K98" s="3" t="s">
        <v>62</v>
      </c>
    </row>
    <row r="99" spans="1:11" x14ac:dyDescent="0.2">
      <c r="A99" s="2">
        <v>97</v>
      </c>
      <c r="B99" s="3" t="s">
        <v>1424</v>
      </c>
      <c r="C99" s="3" t="s">
        <v>1425</v>
      </c>
      <c r="D99" s="3" t="s">
        <v>1426</v>
      </c>
      <c r="E99" s="3" t="s">
        <v>13</v>
      </c>
      <c r="F99" s="2">
        <v>1</v>
      </c>
      <c r="G99" s="2">
        <v>47.88</v>
      </c>
      <c r="H99" s="4">
        <f t="shared" si="2"/>
        <v>38.782800000000009</v>
      </c>
      <c r="I99" s="4">
        <f t="shared" si="3"/>
        <v>38.782800000000009</v>
      </c>
      <c r="J99" s="3" t="s">
        <v>107</v>
      </c>
      <c r="K99" s="3" t="s">
        <v>62</v>
      </c>
    </row>
    <row r="100" spans="1:11" x14ac:dyDescent="0.2">
      <c r="A100" s="2">
        <v>98</v>
      </c>
      <c r="B100" s="3" t="s">
        <v>1421</v>
      </c>
      <c r="C100" s="3" t="s">
        <v>1422</v>
      </c>
      <c r="D100" s="3" t="s">
        <v>1423</v>
      </c>
      <c r="E100" s="3" t="s">
        <v>13</v>
      </c>
      <c r="F100" s="2">
        <v>1</v>
      </c>
      <c r="G100" s="2">
        <v>47.88</v>
      </c>
      <c r="H100" s="4">
        <f t="shared" si="2"/>
        <v>38.782800000000009</v>
      </c>
      <c r="I100" s="4">
        <f t="shared" si="3"/>
        <v>38.782800000000009</v>
      </c>
      <c r="J100" s="3" t="s">
        <v>107</v>
      </c>
      <c r="K100" s="3" t="s">
        <v>62</v>
      </c>
    </row>
    <row r="101" spans="1:11" x14ac:dyDescent="0.2">
      <c r="A101" s="2">
        <v>99</v>
      </c>
      <c r="B101" s="3" t="s">
        <v>1745</v>
      </c>
      <c r="C101" s="3" t="s">
        <v>1746</v>
      </c>
      <c r="D101" s="3" t="s">
        <v>1747</v>
      </c>
      <c r="E101" s="3" t="s">
        <v>13</v>
      </c>
      <c r="F101" s="2">
        <v>1</v>
      </c>
      <c r="G101" s="2">
        <v>39.29</v>
      </c>
      <c r="H101" s="4">
        <f t="shared" si="2"/>
        <v>31.8249</v>
      </c>
      <c r="I101" s="4">
        <f t="shared" si="3"/>
        <v>31.8249</v>
      </c>
      <c r="J101" s="3" t="s">
        <v>226</v>
      </c>
      <c r="K101" s="3" t="s">
        <v>62</v>
      </c>
    </row>
    <row r="102" spans="1:11" x14ac:dyDescent="0.2">
      <c r="A102" s="2">
        <v>100</v>
      </c>
      <c r="B102" s="3" t="s">
        <v>1748</v>
      </c>
      <c r="C102" s="3" t="s">
        <v>1749</v>
      </c>
      <c r="D102" s="3" t="s">
        <v>1750</v>
      </c>
      <c r="E102" s="3" t="s">
        <v>13</v>
      </c>
      <c r="F102" s="2">
        <v>2</v>
      </c>
      <c r="G102" s="2">
        <v>39.29</v>
      </c>
      <c r="H102" s="4">
        <f t="shared" si="2"/>
        <v>31.8249</v>
      </c>
      <c r="I102" s="4">
        <f t="shared" si="3"/>
        <v>63.649799999999999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1577</v>
      </c>
      <c r="C103" s="3" t="s">
        <v>1578</v>
      </c>
      <c r="D103" s="3" t="s">
        <v>1579</v>
      </c>
      <c r="E103" s="3" t="s">
        <v>13</v>
      </c>
      <c r="F103" s="2">
        <v>2</v>
      </c>
      <c r="G103" s="2">
        <v>39.29</v>
      </c>
      <c r="H103" s="4">
        <f t="shared" si="2"/>
        <v>31.8249</v>
      </c>
      <c r="I103" s="4">
        <f t="shared" si="3"/>
        <v>63.649799999999999</v>
      </c>
      <c r="J103" s="3" t="s">
        <v>226</v>
      </c>
      <c r="K103" s="3" t="s">
        <v>62</v>
      </c>
    </row>
    <row r="104" spans="1:11" x14ac:dyDescent="0.2">
      <c r="A104" s="2">
        <v>102</v>
      </c>
      <c r="B104" s="3" t="s">
        <v>1427</v>
      </c>
      <c r="C104" s="3" t="s">
        <v>1428</v>
      </c>
      <c r="D104" s="3" t="s">
        <v>1429</v>
      </c>
      <c r="E104" s="3" t="s">
        <v>13</v>
      </c>
      <c r="F104" s="2">
        <v>1</v>
      </c>
      <c r="G104" s="2">
        <v>47.88</v>
      </c>
      <c r="H104" s="4">
        <f t="shared" si="2"/>
        <v>38.782800000000009</v>
      </c>
      <c r="I104" s="4">
        <f t="shared" si="3"/>
        <v>38.782800000000009</v>
      </c>
      <c r="J104" s="3" t="s">
        <v>107</v>
      </c>
      <c r="K104" s="3" t="s">
        <v>62</v>
      </c>
    </row>
    <row r="105" spans="1:11" x14ac:dyDescent="0.2">
      <c r="A105" s="2">
        <v>103</v>
      </c>
      <c r="B105" s="3" t="s">
        <v>1751</v>
      </c>
      <c r="C105" s="3" t="s">
        <v>1752</v>
      </c>
      <c r="D105" s="3" t="s">
        <v>1753</v>
      </c>
      <c r="E105" s="3" t="s">
        <v>13</v>
      </c>
      <c r="F105" s="2">
        <v>1</v>
      </c>
      <c r="G105" s="2">
        <v>27.3</v>
      </c>
      <c r="H105" s="4">
        <f t="shared" si="2"/>
        <v>22.113</v>
      </c>
      <c r="I105" s="4">
        <f t="shared" si="3"/>
        <v>22.113</v>
      </c>
      <c r="J105" s="3" t="s">
        <v>107</v>
      </c>
      <c r="K105" s="3" t="s">
        <v>62</v>
      </c>
    </row>
    <row r="106" spans="1:11" x14ac:dyDescent="0.2">
      <c r="A106" s="2">
        <v>104</v>
      </c>
      <c r="B106" s="3" t="s">
        <v>1754</v>
      </c>
      <c r="C106" s="3" t="s">
        <v>1755</v>
      </c>
      <c r="D106" s="3" t="s">
        <v>1756</v>
      </c>
      <c r="E106" s="3" t="s">
        <v>13</v>
      </c>
      <c r="F106" s="2">
        <v>1</v>
      </c>
      <c r="G106" s="2">
        <v>27.3</v>
      </c>
      <c r="H106" s="4">
        <f t="shared" si="2"/>
        <v>22.113</v>
      </c>
      <c r="I106" s="4">
        <f t="shared" si="3"/>
        <v>22.113</v>
      </c>
      <c r="J106" s="3" t="s">
        <v>107</v>
      </c>
      <c r="K106" s="3" t="s">
        <v>62</v>
      </c>
    </row>
    <row r="107" spans="1:11" x14ac:dyDescent="0.2">
      <c r="A107" s="2">
        <v>105</v>
      </c>
      <c r="B107" s="3" t="s">
        <v>752</v>
      </c>
      <c r="C107" s="3" t="s">
        <v>753</v>
      </c>
      <c r="D107" s="3" t="s">
        <v>754</v>
      </c>
      <c r="E107" s="3" t="s">
        <v>13</v>
      </c>
      <c r="F107" s="2">
        <v>1</v>
      </c>
      <c r="G107" s="2">
        <v>35.17</v>
      </c>
      <c r="H107" s="4">
        <f t="shared" si="2"/>
        <v>28.487700000000004</v>
      </c>
      <c r="I107" s="4">
        <f t="shared" si="3"/>
        <v>28.487700000000004</v>
      </c>
      <c r="J107" s="3" t="s">
        <v>226</v>
      </c>
      <c r="K107" s="3" t="s">
        <v>62</v>
      </c>
    </row>
    <row r="108" spans="1:11" x14ac:dyDescent="0.2">
      <c r="A108" s="2">
        <v>106</v>
      </c>
      <c r="B108" s="3" t="s">
        <v>1262</v>
      </c>
      <c r="C108" s="3" t="s">
        <v>1263</v>
      </c>
      <c r="D108" s="3" t="s">
        <v>1264</v>
      </c>
      <c r="E108" s="3" t="s">
        <v>13</v>
      </c>
      <c r="F108" s="2">
        <v>1</v>
      </c>
      <c r="G108" s="2">
        <v>27.3</v>
      </c>
      <c r="H108" s="4">
        <f t="shared" si="2"/>
        <v>22.113</v>
      </c>
      <c r="I108" s="4">
        <f t="shared" si="3"/>
        <v>22.113</v>
      </c>
      <c r="J108" s="3" t="s">
        <v>107</v>
      </c>
      <c r="K108" s="3" t="s">
        <v>62</v>
      </c>
    </row>
    <row r="109" spans="1:11" x14ac:dyDescent="0.2">
      <c r="A109" s="2">
        <v>107</v>
      </c>
      <c r="B109" s="3" t="s">
        <v>806</v>
      </c>
      <c r="C109" s="3" t="s">
        <v>807</v>
      </c>
      <c r="D109" s="3" t="s">
        <v>808</v>
      </c>
      <c r="E109" s="3" t="s">
        <v>13</v>
      </c>
      <c r="F109" s="2">
        <v>1</v>
      </c>
      <c r="G109" s="2">
        <v>0.13</v>
      </c>
      <c r="H109" s="4">
        <f t="shared" si="2"/>
        <v>0.1053</v>
      </c>
      <c r="I109" s="4">
        <f t="shared" si="3"/>
        <v>0.1053</v>
      </c>
      <c r="J109" s="3" t="s">
        <v>14</v>
      </c>
      <c r="K109" s="3" t="s">
        <v>62</v>
      </c>
    </row>
    <row r="110" spans="1:11" x14ac:dyDescent="0.2">
      <c r="A110" s="2">
        <v>108</v>
      </c>
      <c r="B110" s="3" t="s">
        <v>1757</v>
      </c>
      <c r="C110" s="3" t="s">
        <v>1758</v>
      </c>
      <c r="D110" s="3" t="s">
        <v>1759</v>
      </c>
      <c r="E110" s="3" t="s">
        <v>13</v>
      </c>
      <c r="F110" s="2">
        <v>3</v>
      </c>
      <c r="G110" s="2">
        <v>27.34</v>
      </c>
      <c r="H110" s="4">
        <f t="shared" si="2"/>
        <v>22.145400000000002</v>
      </c>
      <c r="I110" s="4">
        <f t="shared" si="3"/>
        <v>66.436200000000014</v>
      </c>
      <c r="J110" s="3" t="s">
        <v>14</v>
      </c>
      <c r="K110" s="3" t="s">
        <v>62</v>
      </c>
    </row>
    <row r="111" spans="1:11" x14ac:dyDescent="0.2">
      <c r="A111" s="2">
        <v>109</v>
      </c>
      <c r="B111" s="3" t="s">
        <v>1760</v>
      </c>
      <c r="C111" s="3" t="s">
        <v>1761</v>
      </c>
      <c r="D111" s="3" t="s">
        <v>1762</v>
      </c>
      <c r="E111" s="3" t="s">
        <v>13</v>
      </c>
      <c r="F111" s="2">
        <v>2</v>
      </c>
      <c r="G111" s="2">
        <v>29.33</v>
      </c>
      <c r="H111" s="4">
        <f t="shared" si="2"/>
        <v>23.757300000000001</v>
      </c>
      <c r="I111" s="4">
        <f t="shared" si="3"/>
        <v>47.514600000000002</v>
      </c>
      <c r="J111" s="3" t="s">
        <v>226</v>
      </c>
      <c r="K111" s="3" t="s">
        <v>62</v>
      </c>
    </row>
    <row r="112" spans="1:11" x14ac:dyDescent="0.2">
      <c r="A112" s="2">
        <v>110</v>
      </c>
      <c r="B112" s="3" t="s">
        <v>1763</v>
      </c>
      <c r="C112" s="3" t="s">
        <v>1764</v>
      </c>
      <c r="D112" s="3" t="s">
        <v>1765</v>
      </c>
      <c r="E112" s="3" t="s">
        <v>13</v>
      </c>
      <c r="F112" s="2">
        <v>1</v>
      </c>
      <c r="G112" s="2">
        <v>29.33</v>
      </c>
      <c r="H112" s="4">
        <f t="shared" si="2"/>
        <v>23.757300000000001</v>
      </c>
      <c r="I112" s="4">
        <f t="shared" si="3"/>
        <v>23.757300000000001</v>
      </c>
      <c r="J112" s="3" t="s">
        <v>226</v>
      </c>
      <c r="K112" s="3" t="s">
        <v>62</v>
      </c>
    </row>
    <row r="113" spans="1:11" x14ac:dyDescent="0.2">
      <c r="A113" s="2">
        <v>111</v>
      </c>
      <c r="B113" s="3" t="s">
        <v>1766</v>
      </c>
      <c r="C113" s="3" t="s">
        <v>1767</v>
      </c>
      <c r="D113" s="3" t="s">
        <v>1768</v>
      </c>
      <c r="E113" s="3" t="s">
        <v>13</v>
      </c>
      <c r="F113" s="2">
        <v>2</v>
      </c>
      <c r="G113" s="2">
        <v>29.33</v>
      </c>
      <c r="H113" s="4">
        <f t="shared" si="2"/>
        <v>23.757300000000001</v>
      </c>
      <c r="I113" s="4">
        <f t="shared" si="3"/>
        <v>47.514600000000002</v>
      </c>
      <c r="J113" s="3" t="s">
        <v>226</v>
      </c>
      <c r="K113" s="3" t="s">
        <v>62</v>
      </c>
    </row>
    <row r="114" spans="1:11" x14ac:dyDescent="0.2">
      <c r="A114" s="2">
        <v>112</v>
      </c>
      <c r="B114" s="3" t="s">
        <v>1769</v>
      </c>
      <c r="C114" s="3" t="s">
        <v>1770</v>
      </c>
      <c r="D114" s="3" t="s">
        <v>1771</v>
      </c>
      <c r="E114" s="3" t="s">
        <v>13</v>
      </c>
      <c r="F114" s="2">
        <v>1</v>
      </c>
      <c r="G114" s="2">
        <v>29.33</v>
      </c>
      <c r="H114" s="4">
        <f t="shared" si="2"/>
        <v>23.757300000000001</v>
      </c>
      <c r="I114" s="4">
        <f t="shared" si="3"/>
        <v>23.757300000000001</v>
      </c>
      <c r="J114" s="3" t="s">
        <v>226</v>
      </c>
      <c r="K114" s="3" t="s">
        <v>62</v>
      </c>
    </row>
    <row r="115" spans="1:11" x14ac:dyDescent="0.2">
      <c r="A115" s="2">
        <v>113</v>
      </c>
      <c r="B115" s="3" t="s">
        <v>1772</v>
      </c>
      <c r="C115" s="3" t="s">
        <v>1773</v>
      </c>
      <c r="D115" s="3" t="s">
        <v>1774</v>
      </c>
      <c r="E115" s="3" t="s">
        <v>13</v>
      </c>
      <c r="F115" s="2">
        <v>1</v>
      </c>
      <c r="G115" s="2">
        <v>33.58</v>
      </c>
      <c r="H115" s="4">
        <f t="shared" si="2"/>
        <v>27.1998</v>
      </c>
      <c r="I115" s="4">
        <f t="shared" si="3"/>
        <v>27.1998</v>
      </c>
      <c r="J115" s="2"/>
      <c r="K115" s="3" t="s">
        <v>62</v>
      </c>
    </row>
    <row r="116" spans="1:11" x14ac:dyDescent="0.2">
      <c r="A116" s="2">
        <v>114</v>
      </c>
      <c r="B116" s="3" t="s">
        <v>1775</v>
      </c>
      <c r="C116" s="3" t="s">
        <v>1776</v>
      </c>
      <c r="D116" s="3" t="s">
        <v>1777</v>
      </c>
      <c r="E116" s="3" t="s">
        <v>13</v>
      </c>
      <c r="F116" s="2">
        <v>1</v>
      </c>
      <c r="G116" s="2">
        <v>27.34</v>
      </c>
      <c r="H116" s="4">
        <f t="shared" si="2"/>
        <v>22.145400000000002</v>
      </c>
      <c r="I116" s="4">
        <f t="shared" si="3"/>
        <v>22.145400000000002</v>
      </c>
      <c r="J116" s="3" t="s">
        <v>226</v>
      </c>
      <c r="K116" s="3" t="s">
        <v>62</v>
      </c>
    </row>
    <row r="117" spans="1:11" x14ac:dyDescent="0.2">
      <c r="A117" s="2">
        <v>115</v>
      </c>
      <c r="B117" s="3" t="s">
        <v>1382</v>
      </c>
      <c r="C117" s="3" t="s">
        <v>1383</v>
      </c>
      <c r="D117" s="3" t="s">
        <v>1384</v>
      </c>
      <c r="E117" s="3" t="s">
        <v>13</v>
      </c>
      <c r="F117" s="2">
        <v>1</v>
      </c>
      <c r="G117" s="2">
        <v>33.31</v>
      </c>
      <c r="H117" s="4">
        <f t="shared" si="2"/>
        <v>26.981100000000001</v>
      </c>
      <c r="I117" s="4">
        <f t="shared" si="3"/>
        <v>26.981100000000001</v>
      </c>
      <c r="J117" s="3" t="s">
        <v>226</v>
      </c>
      <c r="K117" s="3" t="s">
        <v>62</v>
      </c>
    </row>
    <row r="118" spans="1:11" x14ac:dyDescent="0.2">
      <c r="A118" s="2">
        <v>116</v>
      </c>
      <c r="B118" s="3" t="s">
        <v>1517</v>
      </c>
      <c r="C118" s="3" t="s">
        <v>1518</v>
      </c>
      <c r="D118" s="3" t="s">
        <v>1519</v>
      </c>
      <c r="E118" s="3" t="s">
        <v>13</v>
      </c>
      <c r="F118" s="2">
        <v>1</v>
      </c>
      <c r="G118" s="2">
        <v>47.88</v>
      </c>
      <c r="H118" s="4">
        <f t="shared" si="2"/>
        <v>38.782800000000009</v>
      </c>
      <c r="I118" s="4">
        <f t="shared" si="3"/>
        <v>38.782800000000009</v>
      </c>
      <c r="J118" s="3" t="s">
        <v>107</v>
      </c>
      <c r="K118" s="3" t="s">
        <v>62</v>
      </c>
    </row>
    <row r="119" spans="1:11" x14ac:dyDescent="0.2">
      <c r="A119" s="2">
        <v>117</v>
      </c>
      <c r="B119" s="3" t="s">
        <v>1778</v>
      </c>
      <c r="C119" s="3" t="s">
        <v>1779</v>
      </c>
      <c r="D119" s="3" t="s">
        <v>1780</v>
      </c>
      <c r="E119" s="3" t="s">
        <v>13</v>
      </c>
      <c r="F119" s="2">
        <v>1</v>
      </c>
      <c r="G119" s="2">
        <v>29.46</v>
      </c>
      <c r="H119" s="4">
        <f t="shared" si="2"/>
        <v>23.862600000000004</v>
      </c>
      <c r="I119" s="4">
        <f t="shared" si="3"/>
        <v>23.862600000000004</v>
      </c>
      <c r="J119" s="3" t="s">
        <v>226</v>
      </c>
      <c r="K119" s="3" t="s">
        <v>62</v>
      </c>
    </row>
    <row r="120" spans="1:11" x14ac:dyDescent="0.2">
      <c r="A120" s="2">
        <v>118</v>
      </c>
      <c r="B120" s="3" t="s">
        <v>1781</v>
      </c>
      <c r="C120" s="3" t="s">
        <v>1782</v>
      </c>
      <c r="D120" s="3" t="s">
        <v>1783</v>
      </c>
      <c r="E120" s="3" t="s">
        <v>13</v>
      </c>
      <c r="F120" s="2">
        <v>1</v>
      </c>
      <c r="G120" s="2">
        <v>29.33</v>
      </c>
      <c r="H120" s="4">
        <f t="shared" si="2"/>
        <v>23.757300000000001</v>
      </c>
      <c r="I120" s="4">
        <f t="shared" si="3"/>
        <v>23.757300000000001</v>
      </c>
      <c r="J120" s="3" t="s">
        <v>226</v>
      </c>
      <c r="K120" s="3" t="s">
        <v>62</v>
      </c>
    </row>
    <row r="121" spans="1:11" x14ac:dyDescent="0.2">
      <c r="A121" s="2">
        <v>119</v>
      </c>
      <c r="B121" s="3" t="s">
        <v>1283</v>
      </c>
      <c r="C121" s="3" t="s">
        <v>1284</v>
      </c>
      <c r="D121" s="3" t="s">
        <v>1285</v>
      </c>
      <c r="E121" s="3" t="s">
        <v>13</v>
      </c>
      <c r="F121" s="2">
        <v>1</v>
      </c>
      <c r="G121" s="2">
        <v>0.13</v>
      </c>
      <c r="H121" s="4">
        <f t="shared" si="2"/>
        <v>0.1053</v>
      </c>
      <c r="I121" s="4">
        <f t="shared" si="3"/>
        <v>0.1053</v>
      </c>
      <c r="J121" s="3" t="s">
        <v>14</v>
      </c>
      <c r="K121" s="3" t="s">
        <v>62</v>
      </c>
    </row>
    <row r="122" spans="1:11" x14ac:dyDescent="0.2">
      <c r="A122" s="2">
        <v>120</v>
      </c>
      <c r="B122" s="3" t="s">
        <v>1784</v>
      </c>
      <c r="C122" s="3" t="s">
        <v>1785</v>
      </c>
      <c r="D122" s="3" t="s">
        <v>1786</v>
      </c>
      <c r="E122" s="3" t="s">
        <v>13</v>
      </c>
      <c r="F122" s="2">
        <v>1</v>
      </c>
      <c r="G122" s="2">
        <v>0.13</v>
      </c>
      <c r="H122" s="4">
        <f t="shared" si="2"/>
        <v>0.1053</v>
      </c>
      <c r="I122" s="4">
        <f t="shared" si="3"/>
        <v>0.1053</v>
      </c>
      <c r="J122" s="3" t="s">
        <v>14</v>
      </c>
      <c r="K122" s="3" t="s">
        <v>62</v>
      </c>
    </row>
    <row r="123" spans="1:11" x14ac:dyDescent="0.2">
      <c r="A123" s="2">
        <v>121</v>
      </c>
      <c r="B123" s="3" t="s">
        <v>1787</v>
      </c>
      <c r="C123" s="3" t="s">
        <v>1788</v>
      </c>
      <c r="D123" s="3" t="s">
        <v>1789</v>
      </c>
      <c r="E123" s="3" t="s">
        <v>13</v>
      </c>
      <c r="F123" s="2">
        <v>1</v>
      </c>
      <c r="G123" s="2">
        <v>31.32</v>
      </c>
      <c r="H123" s="4">
        <f t="shared" si="2"/>
        <v>25.369200000000003</v>
      </c>
      <c r="I123" s="4">
        <f t="shared" si="3"/>
        <v>25.369200000000003</v>
      </c>
      <c r="J123" s="3" t="s">
        <v>226</v>
      </c>
      <c r="K123" s="3" t="s">
        <v>62</v>
      </c>
    </row>
    <row r="124" spans="1:11" x14ac:dyDescent="0.2">
      <c r="A124" s="2">
        <v>122</v>
      </c>
      <c r="B124" s="3" t="s">
        <v>1790</v>
      </c>
      <c r="C124" s="3" t="s">
        <v>1791</v>
      </c>
      <c r="D124" s="3" t="s">
        <v>1792</v>
      </c>
      <c r="E124" s="3" t="s">
        <v>13</v>
      </c>
      <c r="F124" s="2">
        <v>3</v>
      </c>
      <c r="G124" s="2">
        <v>27.34</v>
      </c>
      <c r="H124" s="4">
        <f t="shared" si="2"/>
        <v>22.145400000000002</v>
      </c>
      <c r="I124" s="4">
        <f t="shared" si="3"/>
        <v>66.436200000000014</v>
      </c>
      <c r="J124" s="3" t="s">
        <v>14</v>
      </c>
      <c r="K124" s="3" t="s">
        <v>62</v>
      </c>
    </row>
    <row r="125" spans="1:11" x14ac:dyDescent="0.2">
      <c r="A125" s="2">
        <v>123</v>
      </c>
      <c r="B125" s="3" t="s">
        <v>1793</v>
      </c>
      <c r="C125" s="3" t="s">
        <v>1794</v>
      </c>
      <c r="D125" s="3" t="s">
        <v>1795</v>
      </c>
      <c r="E125" s="3" t="s">
        <v>13</v>
      </c>
      <c r="F125" s="2">
        <v>2</v>
      </c>
      <c r="G125" s="2">
        <v>27.34</v>
      </c>
      <c r="H125" s="4">
        <f t="shared" si="2"/>
        <v>22.145400000000002</v>
      </c>
      <c r="I125" s="4">
        <f t="shared" si="3"/>
        <v>44.290800000000004</v>
      </c>
      <c r="J125" s="3" t="s">
        <v>14</v>
      </c>
      <c r="K125" s="3" t="s">
        <v>62</v>
      </c>
    </row>
    <row r="126" spans="1:11" x14ac:dyDescent="0.2">
      <c r="A126" s="2">
        <v>124</v>
      </c>
      <c r="B126" s="3" t="s">
        <v>1796</v>
      </c>
      <c r="C126" s="3" t="s">
        <v>1797</v>
      </c>
      <c r="D126" s="3" t="s">
        <v>1798</v>
      </c>
      <c r="E126" s="3" t="s">
        <v>13</v>
      </c>
      <c r="F126" s="2">
        <v>3</v>
      </c>
      <c r="G126" s="2">
        <v>27.34</v>
      </c>
      <c r="H126" s="4">
        <f t="shared" si="2"/>
        <v>22.145400000000002</v>
      </c>
      <c r="I126" s="4">
        <f t="shared" si="3"/>
        <v>66.436200000000014</v>
      </c>
      <c r="J126" s="3" t="s">
        <v>14</v>
      </c>
      <c r="K126" s="3" t="s">
        <v>62</v>
      </c>
    </row>
    <row r="127" spans="1:11" x14ac:dyDescent="0.2">
      <c r="A127" s="2">
        <v>125</v>
      </c>
      <c r="B127" s="3" t="s">
        <v>1799</v>
      </c>
      <c r="C127" s="3" t="s">
        <v>1800</v>
      </c>
      <c r="D127" s="3" t="s">
        <v>1801</v>
      </c>
      <c r="E127" s="3" t="s">
        <v>13</v>
      </c>
      <c r="F127" s="2">
        <v>1</v>
      </c>
      <c r="G127" s="2">
        <v>27.34</v>
      </c>
      <c r="H127" s="4">
        <f t="shared" si="2"/>
        <v>22.145400000000002</v>
      </c>
      <c r="I127" s="4">
        <f t="shared" si="3"/>
        <v>22.145400000000002</v>
      </c>
      <c r="J127" s="3" t="s">
        <v>226</v>
      </c>
      <c r="K127" s="3" t="s">
        <v>62</v>
      </c>
    </row>
    <row r="128" spans="1:11" x14ac:dyDescent="0.2">
      <c r="A128" s="2">
        <v>126</v>
      </c>
      <c r="B128" s="3" t="s">
        <v>1802</v>
      </c>
      <c r="C128" s="3" t="s">
        <v>1803</v>
      </c>
      <c r="D128" s="3" t="s">
        <v>1804</v>
      </c>
      <c r="E128" s="3" t="s">
        <v>13</v>
      </c>
      <c r="F128" s="2">
        <v>1</v>
      </c>
      <c r="G128" s="2">
        <v>27.34</v>
      </c>
      <c r="H128" s="4">
        <f t="shared" si="2"/>
        <v>22.145400000000002</v>
      </c>
      <c r="I128" s="4">
        <f t="shared" si="3"/>
        <v>22.145400000000002</v>
      </c>
      <c r="J128" s="3" t="s">
        <v>226</v>
      </c>
      <c r="K128" s="3" t="s">
        <v>62</v>
      </c>
    </row>
    <row r="129" spans="1:11" x14ac:dyDescent="0.2">
      <c r="A129" s="2">
        <v>127</v>
      </c>
      <c r="B129" s="3" t="s">
        <v>1211</v>
      </c>
      <c r="C129" s="3" t="s">
        <v>1212</v>
      </c>
      <c r="D129" s="3" t="s">
        <v>1213</v>
      </c>
      <c r="E129" s="3" t="s">
        <v>13</v>
      </c>
      <c r="F129" s="2">
        <v>1</v>
      </c>
      <c r="G129" s="2">
        <v>39.29</v>
      </c>
      <c r="H129" s="4">
        <f t="shared" si="2"/>
        <v>31.8249</v>
      </c>
      <c r="I129" s="4">
        <f t="shared" si="3"/>
        <v>31.8249</v>
      </c>
      <c r="J129" s="3" t="s">
        <v>226</v>
      </c>
      <c r="K129" s="3" t="s">
        <v>62</v>
      </c>
    </row>
    <row r="130" spans="1:11" x14ac:dyDescent="0.2">
      <c r="A130" s="2">
        <v>128</v>
      </c>
      <c r="B130" s="3" t="s">
        <v>1805</v>
      </c>
      <c r="C130" s="3" t="s">
        <v>1806</v>
      </c>
      <c r="D130" s="3" t="s">
        <v>1807</v>
      </c>
      <c r="E130" s="3" t="s">
        <v>13</v>
      </c>
      <c r="F130" s="2">
        <v>1</v>
      </c>
      <c r="G130" s="2">
        <v>27.34</v>
      </c>
      <c r="H130" s="4">
        <f t="shared" si="2"/>
        <v>22.145400000000002</v>
      </c>
      <c r="I130" s="4">
        <f t="shared" si="3"/>
        <v>22.145400000000002</v>
      </c>
      <c r="J130" s="3" t="s">
        <v>14</v>
      </c>
      <c r="K130" s="3" t="s">
        <v>62</v>
      </c>
    </row>
    <row r="131" spans="1:11" x14ac:dyDescent="0.2">
      <c r="A131" s="2">
        <v>129</v>
      </c>
      <c r="B131" s="3" t="s">
        <v>1535</v>
      </c>
      <c r="C131" s="3" t="s">
        <v>1536</v>
      </c>
      <c r="D131" s="3" t="s">
        <v>1537</v>
      </c>
      <c r="E131" s="3" t="s">
        <v>13</v>
      </c>
      <c r="F131" s="2">
        <v>3</v>
      </c>
      <c r="G131" s="2">
        <v>27.34</v>
      </c>
      <c r="H131" s="4">
        <f t="shared" si="2"/>
        <v>22.145400000000002</v>
      </c>
      <c r="I131" s="4">
        <f t="shared" si="3"/>
        <v>66.436200000000014</v>
      </c>
      <c r="J131" s="3" t="s">
        <v>14</v>
      </c>
      <c r="K131" s="3" t="s">
        <v>62</v>
      </c>
    </row>
    <row r="132" spans="1:11" x14ac:dyDescent="0.2">
      <c r="A132" s="2">
        <v>130</v>
      </c>
      <c r="B132" s="3" t="s">
        <v>1808</v>
      </c>
      <c r="C132" s="3" t="s">
        <v>1809</v>
      </c>
      <c r="D132" s="3" t="s">
        <v>1810</v>
      </c>
      <c r="E132" s="3" t="s">
        <v>13</v>
      </c>
      <c r="F132" s="2">
        <v>1</v>
      </c>
      <c r="G132" s="2">
        <v>27.34</v>
      </c>
      <c r="H132" s="4">
        <f t="shared" ref="H132:H155" si="4">G132*0.9*0.9</f>
        <v>22.145400000000002</v>
      </c>
      <c r="I132" s="4">
        <f t="shared" ref="I132:I155" si="5">F132*H132</f>
        <v>22.145400000000002</v>
      </c>
      <c r="J132" s="3" t="s">
        <v>14</v>
      </c>
      <c r="K132" s="3" t="s">
        <v>62</v>
      </c>
    </row>
    <row r="133" spans="1:11" x14ac:dyDescent="0.2">
      <c r="A133" s="2">
        <v>131</v>
      </c>
      <c r="B133" s="3" t="s">
        <v>1811</v>
      </c>
      <c r="C133" s="3" t="s">
        <v>1812</v>
      </c>
      <c r="D133" s="3" t="s">
        <v>1813</v>
      </c>
      <c r="E133" s="3" t="s">
        <v>13</v>
      </c>
      <c r="F133" s="2">
        <v>1</v>
      </c>
      <c r="G133" s="2">
        <v>27.3</v>
      </c>
      <c r="H133" s="4">
        <f t="shared" si="4"/>
        <v>22.113</v>
      </c>
      <c r="I133" s="4">
        <f t="shared" si="5"/>
        <v>22.113</v>
      </c>
      <c r="J133" s="3" t="s">
        <v>107</v>
      </c>
      <c r="K133" s="3" t="s">
        <v>62</v>
      </c>
    </row>
    <row r="134" spans="1:11" x14ac:dyDescent="0.2">
      <c r="A134" s="2">
        <v>132</v>
      </c>
      <c r="B134" s="3" t="s">
        <v>800</v>
      </c>
      <c r="C134" s="3" t="s">
        <v>801</v>
      </c>
      <c r="D134" s="3" t="s">
        <v>802</v>
      </c>
      <c r="E134" s="3" t="s">
        <v>13</v>
      </c>
      <c r="F134" s="2">
        <v>2</v>
      </c>
      <c r="G134" s="2">
        <v>27.34</v>
      </c>
      <c r="H134" s="4">
        <f t="shared" si="4"/>
        <v>22.145400000000002</v>
      </c>
      <c r="I134" s="4">
        <f t="shared" si="5"/>
        <v>44.290800000000004</v>
      </c>
      <c r="J134" s="3" t="s">
        <v>226</v>
      </c>
      <c r="K134" s="3" t="s">
        <v>62</v>
      </c>
    </row>
    <row r="135" spans="1:11" x14ac:dyDescent="0.2">
      <c r="A135" s="2">
        <v>133</v>
      </c>
      <c r="B135" s="3" t="s">
        <v>1814</v>
      </c>
      <c r="C135" s="3" t="s">
        <v>1815</v>
      </c>
      <c r="D135" s="3" t="s">
        <v>1816</v>
      </c>
      <c r="E135" s="3" t="s">
        <v>13</v>
      </c>
      <c r="F135" s="2">
        <v>1</v>
      </c>
      <c r="G135" s="2">
        <v>27.3</v>
      </c>
      <c r="H135" s="4">
        <f t="shared" si="4"/>
        <v>22.113</v>
      </c>
      <c r="I135" s="4">
        <f t="shared" si="5"/>
        <v>22.113</v>
      </c>
      <c r="J135" s="3" t="s">
        <v>107</v>
      </c>
      <c r="K135" s="3" t="s">
        <v>62</v>
      </c>
    </row>
    <row r="136" spans="1:11" x14ac:dyDescent="0.2">
      <c r="A136" s="2">
        <v>134</v>
      </c>
      <c r="B136" s="3" t="s">
        <v>1817</v>
      </c>
      <c r="C136" s="3" t="s">
        <v>1818</v>
      </c>
      <c r="D136" s="3" t="s">
        <v>1819</v>
      </c>
      <c r="E136" s="3" t="s">
        <v>13</v>
      </c>
      <c r="F136" s="2">
        <v>1</v>
      </c>
      <c r="G136" s="2">
        <v>27.34</v>
      </c>
      <c r="H136" s="4">
        <f t="shared" si="4"/>
        <v>22.145400000000002</v>
      </c>
      <c r="I136" s="4">
        <f t="shared" si="5"/>
        <v>22.145400000000002</v>
      </c>
      <c r="J136" s="3" t="s">
        <v>226</v>
      </c>
      <c r="K136" s="3" t="s">
        <v>62</v>
      </c>
    </row>
    <row r="137" spans="1:11" x14ac:dyDescent="0.2">
      <c r="A137" s="2">
        <v>135</v>
      </c>
      <c r="B137" s="3" t="s">
        <v>1820</v>
      </c>
      <c r="C137" s="3" t="s">
        <v>1821</v>
      </c>
      <c r="D137" s="3" t="s">
        <v>1822</v>
      </c>
      <c r="E137" s="3" t="s">
        <v>13</v>
      </c>
      <c r="F137" s="2">
        <v>1</v>
      </c>
      <c r="G137" s="2">
        <v>27.3</v>
      </c>
      <c r="H137" s="4">
        <f t="shared" si="4"/>
        <v>22.113</v>
      </c>
      <c r="I137" s="4">
        <f t="shared" si="5"/>
        <v>22.113</v>
      </c>
      <c r="J137" s="3" t="s">
        <v>107</v>
      </c>
      <c r="K137" s="3" t="s">
        <v>62</v>
      </c>
    </row>
    <row r="138" spans="1:11" x14ac:dyDescent="0.2">
      <c r="A138" s="2">
        <v>136</v>
      </c>
      <c r="B138" s="3" t="s">
        <v>1823</v>
      </c>
      <c r="C138" s="3" t="s">
        <v>1824</v>
      </c>
      <c r="D138" s="3" t="s">
        <v>1825</v>
      </c>
      <c r="E138" s="3" t="s">
        <v>13</v>
      </c>
      <c r="F138" s="2">
        <v>1</v>
      </c>
      <c r="G138" s="2">
        <v>33.049999999999997</v>
      </c>
      <c r="H138" s="4">
        <f t="shared" si="4"/>
        <v>26.770499999999998</v>
      </c>
      <c r="I138" s="4">
        <f t="shared" si="5"/>
        <v>26.770499999999998</v>
      </c>
      <c r="J138" s="3" t="s">
        <v>226</v>
      </c>
      <c r="K138" s="3" t="s">
        <v>62</v>
      </c>
    </row>
    <row r="139" spans="1:11" x14ac:dyDescent="0.2">
      <c r="A139" s="2">
        <v>137</v>
      </c>
      <c r="B139" s="3" t="s">
        <v>1826</v>
      </c>
      <c r="C139" s="3" t="s">
        <v>1827</v>
      </c>
      <c r="D139" s="3" t="s">
        <v>1828</v>
      </c>
      <c r="E139" s="3" t="s">
        <v>13</v>
      </c>
      <c r="F139" s="2">
        <v>1</v>
      </c>
      <c r="G139" s="2">
        <v>39.42</v>
      </c>
      <c r="H139" s="4">
        <f t="shared" si="4"/>
        <v>31.930200000000003</v>
      </c>
      <c r="I139" s="4">
        <f t="shared" si="5"/>
        <v>31.930200000000003</v>
      </c>
      <c r="J139" s="3" t="s">
        <v>226</v>
      </c>
      <c r="K139" s="3" t="s">
        <v>62</v>
      </c>
    </row>
    <row r="140" spans="1:11" x14ac:dyDescent="0.2">
      <c r="A140" s="2">
        <v>138</v>
      </c>
      <c r="B140" s="3" t="s">
        <v>1829</v>
      </c>
      <c r="C140" s="3" t="s">
        <v>1830</v>
      </c>
      <c r="D140" s="3" t="s">
        <v>1831</v>
      </c>
      <c r="E140" s="3" t="s">
        <v>13</v>
      </c>
      <c r="F140" s="2">
        <v>1</v>
      </c>
      <c r="G140" s="2">
        <v>39.42</v>
      </c>
      <c r="H140" s="4">
        <f t="shared" si="4"/>
        <v>31.930200000000003</v>
      </c>
      <c r="I140" s="4">
        <f t="shared" si="5"/>
        <v>31.930200000000003</v>
      </c>
      <c r="J140" s="3" t="s">
        <v>226</v>
      </c>
      <c r="K140" s="3" t="s">
        <v>62</v>
      </c>
    </row>
    <row r="141" spans="1:11" x14ac:dyDescent="0.2">
      <c r="A141" s="2">
        <v>139</v>
      </c>
      <c r="B141" s="3" t="s">
        <v>1832</v>
      </c>
      <c r="C141" s="3" t="s">
        <v>1833</v>
      </c>
      <c r="D141" s="3" t="s">
        <v>1834</v>
      </c>
      <c r="E141" s="3" t="s">
        <v>13</v>
      </c>
      <c r="F141" s="2">
        <v>1</v>
      </c>
      <c r="G141" s="2">
        <v>39.42</v>
      </c>
      <c r="H141" s="4">
        <f t="shared" si="4"/>
        <v>31.930200000000003</v>
      </c>
      <c r="I141" s="4">
        <f t="shared" si="5"/>
        <v>31.930200000000003</v>
      </c>
      <c r="J141" s="3" t="s">
        <v>226</v>
      </c>
      <c r="K141" s="3" t="s">
        <v>62</v>
      </c>
    </row>
    <row r="142" spans="1:11" x14ac:dyDescent="0.2">
      <c r="A142" s="2">
        <v>140</v>
      </c>
      <c r="B142" s="3" t="s">
        <v>1835</v>
      </c>
      <c r="C142" s="3" t="s">
        <v>1836</v>
      </c>
      <c r="D142" s="3" t="s">
        <v>1837</v>
      </c>
      <c r="E142" s="3" t="s">
        <v>13</v>
      </c>
      <c r="F142" s="2">
        <v>1</v>
      </c>
      <c r="G142" s="2">
        <v>33.049999999999997</v>
      </c>
      <c r="H142" s="4">
        <f t="shared" si="4"/>
        <v>26.770499999999998</v>
      </c>
      <c r="I142" s="4">
        <f t="shared" si="5"/>
        <v>26.770499999999998</v>
      </c>
      <c r="J142" s="3" t="s">
        <v>226</v>
      </c>
      <c r="K142" s="3" t="s">
        <v>62</v>
      </c>
    </row>
    <row r="143" spans="1:11" x14ac:dyDescent="0.2">
      <c r="A143" s="2">
        <v>141</v>
      </c>
      <c r="B143" s="3" t="s">
        <v>1838</v>
      </c>
      <c r="C143" s="3" t="s">
        <v>1839</v>
      </c>
      <c r="D143" s="3" t="s">
        <v>1840</v>
      </c>
      <c r="E143" s="3" t="s">
        <v>13</v>
      </c>
      <c r="F143" s="2">
        <v>1</v>
      </c>
      <c r="G143" s="2">
        <v>33.049999999999997</v>
      </c>
      <c r="H143" s="4">
        <f t="shared" si="4"/>
        <v>26.770499999999998</v>
      </c>
      <c r="I143" s="4">
        <f t="shared" si="5"/>
        <v>26.770499999999998</v>
      </c>
      <c r="J143" s="3" t="s">
        <v>226</v>
      </c>
      <c r="K143" s="3" t="s">
        <v>62</v>
      </c>
    </row>
    <row r="144" spans="1:11" x14ac:dyDescent="0.2">
      <c r="A144" s="2">
        <v>142</v>
      </c>
      <c r="B144" s="3" t="s">
        <v>1841</v>
      </c>
      <c r="C144" s="3" t="s">
        <v>1842</v>
      </c>
      <c r="D144" s="3" t="s">
        <v>1843</v>
      </c>
      <c r="E144" s="3" t="s">
        <v>13</v>
      </c>
      <c r="F144" s="2">
        <v>1</v>
      </c>
      <c r="G144" s="2">
        <v>39.42</v>
      </c>
      <c r="H144" s="4">
        <f t="shared" si="4"/>
        <v>31.930200000000003</v>
      </c>
      <c r="I144" s="4">
        <f t="shared" si="5"/>
        <v>31.930200000000003</v>
      </c>
      <c r="J144" s="3" t="s">
        <v>226</v>
      </c>
      <c r="K144" s="3" t="s">
        <v>62</v>
      </c>
    </row>
    <row r="145" spans="1:11" x14ac:dyDescent="0.2">
      <c r="A145" s="2">
        <v>143</v>
      </c>
      <c r="B145" s="3" t="s">
        <v>1163</v>
      </c>
      <c r="C145" s="3" t="s">
        <v>1164</v>
      </c>
      <c r="D145" s="3" t="s">
        <v>1165</v>
      </c>
      <c r="E145" s="3" t="s">
        <v>13</v>
      </c>
      <c r="F145" s="2">
        <v>1</v>
      </c>
      <c r="G145" s="2">
        <v>44.23</v>
      </c>
      <c r="H145" s="4">
        <f t="shared" si="4"/>
        <v>35.826299999999996</v>
      </c>
      <c r="I145" s="4">
        <f t="shared" si="5"/>
        <v>35.826299999999996</v>
      </c>
      <c r="J145" s="3" t="s">
        <v>226</v>
      </c>
      <c r="K145" s="3" t="s">
        <v>62</v>
      </c>
    </row>
    <row r="146" spans="1:11" x14ac:dyDescent="0.2">
      <c r="A146" s="2">
        <v>144</v>
      </c>
      <c r="B146" s="3" t="s">
        <v>1844</v>
      </c>
      <c r="C146" s="3" t="s">
        <v>1845</v>
      </c>
      <c r="D146" s="3" t="s">
        <v>1846</v>
      </c>
      <c r="E146" s="3" t="s">
        <v>13</v>
      </c>
      <c r="F146" s="2">
        <v>1</v>
      </c>
      <c r="G146" s="2">
        <v>39.42</v>
      </c>
      <c r="H146" s="4">
        <f t="shared" si="4"/>
        <v>31.930200000000003</v>
      </c>
      <c r="I146" s="4">
        <f t="shared" si="5"/>
        <v>31.930200000000003</v>
      </c>
      <c r="J146" s="3" t="s">
        <v>226</v>
      </c>
      <c r="K146" s="3" t="s">
        <v>62</v>
      </c>
    </row>
    <row r="147" spans="1:11" x14ac:dyDescent="0.2">
      <c r="A147" s="2">
        <v>145</v>
      </c>
      <c r="B147" s="3" t="s">
        <v>1847</v>
      </c>
      <c r="C147" s="3" t="s">
        <v>1848</v>
      </c>
      <c r="D147" s="3" t="s">
        <v>1849</v>
      </c>
      <c r="E147" s="3" t="s">
        <v>13</v>
      </c>
      <c r="F147" s="2">
        <v>2</v>
      </c>
      <c r="G147" s="2">
        <v>33.049999999999997</v>
      </c>
      <c r="H147" s="4">
        <f t="shared" si="4"/>
        <v>26.770499999999998</v>
      </c>
      <c r="I147" s="4">
        <f t="shared" si="5"/>
        <v>53.540999999999997</v>
      </c>
      <c r="J147" s="3" t="s">
        <v>226</v>
      </c>
      <c r="K147" s="3" t="s">
        <v>62</v>
      </c>
    </row>
    <row r="148" spans="1:11" x14ac:dyDescent="0.2">
      <c r="A148" s="2">
        <v>146</v>
      </c>
      <c r="B148" s="3" t="s">
        <v>1850</v>
      </c>
      <c r="C148" s="3" t="s">
        <v>1851</v>
      </c>
      <c r="D148" s="3" t="s">
        <v>1852</v>
      </c>
      <c r="E148" s="3" t="s">
        <v>13</v>
      </c>
      <c r="F148" s="2">
        <v>1</v>
      </c>
      <c r="G148" s="2">
        <v>33.61</v>
      </c>
      <c r="H148" s="4">
        <f t="shared" si="4"/>
        <v>27.2241</v>
      </c>
      <c r="I148" s="4">
        <f t="shared" si="5"/>
        <v>27.2241</v>
      </c>
      <c r="J148" s="3" t="s">
        <v>226</v>
      </c>
      <c r="K148" s="3" t="s">
        <v>62</v>
      </c>
    </row>
    <row r="149" spans="1:11" x14ac:dyDescent="0.2">
      <c r="A149" s="2">
        <v>147</v>
      </c>
      <c r="B149" s="3" t="s">
        <v>1853</v>
      </c>
      <c r="C149" s="3" t="s">
        <v>1854</v>
      </c>
      <c r="D149" s="3" t="s">
        <v>1855</v>
      </c>
      <c r="E149" s="3" t="s">
        <v>13</v>
      </c>
      <c r="F149" s="2">
        <v>1</v>
      </c>
      <c r="G149" s="2">
        <v>39.42</v>
      </c>
      <c r="H149" s="4">
        <f t="shared" si="4"/>
        <v>31.930200000000003</v>
      </c>
      <c r="I149" s="4">
        <f t="shared" si="5"/>
        <v>31.930200000000003</v>
      </c>
      <c r="J149" s="3" t="s">
        <v>226</v>
      </c>
      <c r="K149" s="3" t="s">
        <v>62</v>
      </c>
    </row>
    <row r="150" spans="1:11" x14ac:dyDescent="0.2">
      <c r="A150" s="2">
        <v>148</v>
      </c>
      <c r="B150" s="3" t="s">
        <v>1856</v>
      </c>
      <c r="C150" s="3" t="s">
        <v>1857</v>
      </c>
      <c r="D150" s="3" t="s">
        <v>1858</v>
      </c>
      <c r="E150" s="3" t="s">
        <v>13</v>
      </c>
      <c r="F150" s="2">
        <v>1</v>
      </c>
      <c r="G150" s="2">
        <v>25.88</v>
      </c>
      <c r="H150" s="4">
        <f t="shared" si="4"/>
        <v>20.962799999999998</v>
      </c>
      <c r="I150" s="4">
        <f t="shared" si="5"/>
        <v>20.962799999999998</v>
      </c>
      <c r="J150" s="3" t="s">
        <v>14</v>
      </c>
      <c r="K150" s="3" t="s">
        <v>62</v>
      </c>
    </row>
    <row r="151" spans="1:11" x14ac:dyDescent="0.2">
      <c r="A151" s="2">
        <v>149</v>
      </c>
      <c r="B151" s="3" t="s">
        <v>1859</v>
      </c>
      <c r="C151" s="3" t="s">
        <v>1860</v>
      </c>
      <c r="D151" s="3" t="s">
        <v>1861</v>
      </c>
      <c r="E151" s="3" t="s">
        <v>13</v>
      </c>
      <c r="F151" s="2">
        <v>1</v>
      </c>
      <c r="G151" s="2">
        <v>31.06</v>
      </c>
      <c r="H151" s="4">
        <f t="shared" si="4"/>
        <v>25.1586</v>
      </c>
      <c r="I151" s="4">
        <f t="shared" si="5"/>
        <v>25.1586</v>
      </c>
      <c r="J151" s="3" t="s">
        <v>226</v>
      </c>
      <c r="K151" s="3" t="s">
        <v>62</v>
      </c>
    </row>
    <row r="152" spans="1:11" x14ac:dyDescent="0.2">
      <c r="A152" s="2">
        <v>150</v>
      </c>
      <c r="B152" s="3" t="s">
        <v>1862</v>
      </c>
      <c r="C152" s="3" t="s">
        <v>1863</v>
      </c>
      <c r="D152" s="3" t="s">
        <v>1864</v>
      </c>
      <c r="E152" s="3" t="s">
        <v>13</v>
      </c>
      <c r="F152" s="2">
        <v>1</v>
      </c>
      <c r="G152" s="2">
        <v>35.17</v>
      </c>
      <c r="H152" s="4">
        <f t="shared" si="4"/>
        <v>28.487700000000004</v>
      </c>
      <c r="I152" s="4">
        <f t="shared" si="5"/>
        <v>28.487700000000004</v>
      </c>
      <c r="J152" s="3" t="s">
        <v>226</v>
      </c>
      <c r="K152" s="3" t="s">
        <v>62</v>
      </c>
    </row>
    <row r="153" spans="1:11" x14ac:dyDescent="0.2">
      <c r="A153" s="2">
        <v>151</v>
      </c>
      <c r="B153" s="3" t="s">
        <v>650</v>
      </c>
      <c r="C153" s="3" t="s">
        <v>651</v>
      </c>
      <c r="D153" s="3" t="s">
        <v>652</v>
      </c>
      <c r="E153" s="3" t="s">
        <v>13</v>
      </c>
      <c r="F153" s="2">
        <v>1</v>
      </c>
      <c r="G153" s="2">
        <v>32.119999999999997</v>
      </c>
      <c r="H153" s="4">
        <f t="shared" si="4"/>
        <v>26.017199999999999</v>
      </c>
      <c r="I153" s="4">
        <f t="shared" si="5"/>
        <v>26.017199999999999</v>
      </c>
      <c r="J153" s="3" t="s">
        <v>226</v>
      </c>
      <c r="K153" s="3" t="s">
        <v>62</v>
      </c>
    </row>
    <row r="154" spans="1:11" x14ac:dyDescent="0.2">
      <c r="A154" s="2">
        <v>152</v>
      </c>
      <c r="B154" s="3" t="s">
        <v>1865</v>
      </c>
      <c r="C154" s="3" t="s">
        <v>1866</v>
      </c>
      <c r="D154" s="3" t="s">
        <v>1867</v>
      </c>
      <c r="E154" s="3" t="s">
        <v>13</v>
      </c>
      <c r="F154" s="2">
        <v>1</v>
      </c>
      <c r="G154" s="2">
        <v>43.23</v>
      </c>
      <c r="H154" s="4">
        <f t="shared" si="4"/>
        <v>35.016300000000001</v>
      </c>
      <c r="I154" s="4">
        <f t="shared" si="5"/>
        <v>35.016300000000001</v>
      </c>
      <c r="J154" s="3" t="s">
        <v>107</v>
      </c>
      <c r="K154" s="3" t="s">
        <v>62</v>
      </c>
    </row>
    <row r="155" spans="1:11" x14ac:dyDescent="0.2">
      <c r="A155" s="2">
        <v>153</v>
      </c>
      <c r="B155" s="3" t="s">
        <v>1592</v>
      </c>
      <c r="C155" s="3" t="s">
        <v>1593</v>
      </c>
      <c r="D155" s="3" t="s">
        <v>1594</v>
      </c>
      <c r="E155" s="3" t="s">
        <v>13</v>
      </c>
      <c r="F155" s="2">
        <v>1</v>
      </c>
      <c r="G155" s="2">
        <v>27.34</v>
      </c>
      <c r="H155" s="4">
        <f t="shared" si="4"/>
        <v>22.145400000000002</v>
      </c>
      <c r="I155" s="4">
        <f t="shared" si="5"/>
        <v>22.145400000000002</v>
      </c>
      <c r="J155" s="3" t="s">
        <v>226</v>
      </c>
      <c r="K155" s="3" t="s">
        <v>62</v>
      </c>
    </row>
    <row r="156" spans="1:11" x14ac:dyDescent="0.2">
      <c r="A156" s="2"/>
      <c r="B156" s="3" t="s">
        <v>181</v>
      </c>
      <c r="C156" s="2"/>
      <c r="D156" s="2"/>
      <c r="E156" s="2"/>
      <c r="F156" s="2">
        <v>210</v>
      </c>
      <c r="G156" s="2"/>
      <c r="H156" s="2"/>
      <c r="I156" s="4">
        <f>SUM(I3:I155)</f>
        <v>5540.6106000000036</v>
      </c>
      <c r="J156" s="2"/>
      <c r="K156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999E4-0B28-2741-AA7B-1262401FD624}">
  <dimension ref="A1:K99"/>
  <sheetViews>
    <sheetView workbookViewId="0">
      <selection activeCell="H3" sqref="H3:H9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2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2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1868</v>
      </c>
      <c r="C3" s="3" t="s">
        <v>1869</v>
      </c>
      <c r="D3" s="3" t="s">
        <v>1870</v>
      </c>
      <c r="E3" s="3" t="s">
        <v>13</v>
      </c>
      <c r="F3" s="2">
        <v>1</v>
      </c>
      <c r="G3" s="2">
        <v>41</v>
      </c>
      <c r="H3" s="4">
        <f>G3*0.9*0.9</f>
        <v>33.21</v>
      </c>
      <c r="I3" s="4">
        <f>F3*H3</f>
        <v>33.21</v>
      </c>
      <c r="J3" s="3" t="s">
        <v>14</v>
      </c>
      <c r="K3" s="3" t="s">
        <v>62</v>
      </c>
    </row>
    <row r="4" spans="1:11" x14ac:dyDescent="0.2">
      <c r="A4" s="2">
        <v>4</v>
      </c>
      <c r="B4" s="3" t="s">
        <v>1871</v>
      </c>
      <c r="C4" s="3" t="s">
        <v>1872</v>
      </c>
      <c r="D4" s="3" t="s">
        <v>1873</v>
      </c>
      <c r="E4" s="3" t="s">
        <v>13</v>
      </c>
      <c r="F4" s="2">
        <v>1</v>
      </c>
      <c r="G4" s="2">
        <v>47.15</v>
      </c>
      <c r="H4" s="4">
        <f t="shared" ref="H4:H67" si="0">G4*0.9*0.9</f>
        <v>38.191500000000005</v>
      </c>
      <c r="I4" s="4">
        <f t="shared" ref="I4:I67" si="1">F4*H4</f>
        <v>38.191500000000005</v>
      </c>
      <c r="J4" s="3" t="s">
        <v>226</v>
      </c>
      <c r="K4" s="3" t="s">
        <v>62</v>
      </c>
    </row>
    <row r="5" spans="1:11" x14ac:dyDescent="0.2">
      <c r="A5" s="2">
        <v>5</v>
      </c>
      <c r="B5" s="3" t="s">
        <v>1874</v>
      </c>
      <c r="C5" s="3" t="s">
        <v>1875</v>
      </c>
      <c r="D5" s="3" t="s">
        <v>1876</v>
      </c>
      <c r="E5" s="3" t="s">
        <v>13</v>
      </c>
      <c r="F5" s="2">
        <v>1</v>
      </c>
      <c r="G5" s="2">
        <v>47.15</v>
      </c>
      <c r="H5" s="4">
        <f t="shared" si="0"/>
        <v>38.191500000000005</v>
      </c>
      <c r="I5" s="4">
        <f t="shared" si="1"/>
        <v>38.191500000000005</v>
      </c>
      <c r="J5" s="3" t="s">
        <v>226</v>
      </c>
      <c r="K5" s="3" t="s">
        <v>62</v>
      </c>
    </row>
    <row r="6" spans="1:11" x14ac:dyDescent="0.2">
      <c r="A6" s="2">
        <v>6</v>
      </c>
      <c r="B6" s="3" t="s">
        <v>1877</v>
      </c>
      <c r="C6" s="3" t="s">
        <v>1878</v>
      </c>
      <c r="D6" s="3" t="s">
        <v>1879</v>
      </c>
      <c r="E6" s="3" t="s">
        <v>13</v>
      </c>
      <c r="F6" s="2">
        <v>1</v>
      </c>
      <c r="G6" s="2">
        <v>32.799999999999997</v>
      </c>
      <c r="H6" s="4">
        <f t="shared" si="0"/>
        <v>26.568000000000001</v>
      </c>
      <c r="I6" s="4">
        <f t="shared" si="1"/>
        <v>26.568000000000001</v>
      </c>
      <c r="J6" s="3" t="s">
        <v>14</v>
      </c>
      <c r="K6" s="3" t="s">
        <v>62</v>
      </c>
    </row>
    <row r="7" spans="1:11" x14ac:dyDescent="0.2">
      <c r="A7" s="2">
        <v>7</v>
      </c>
      <c r="B7" s="3" t="s">
        <v>1880</v>
      </c>
      <c r="C7" s="3" t="s">
        <v>1881</v>
      </c>
      <c r="D7" s="3" t="s">
        <v>1882</v>
      </c>
      <c r="E7" s="3" t="s">
        <v>13</v>
      </c>
      <c r="F7" s="2">
        <v>1</v>
      </c>
      <c r="G7" s="2">
        <v>41</v>
      </c>
      <c r="H7" s="4">
        <f t="shared" si="0"/>
        <v>33.21</v>
      </c>
      <c r="I7" s="4">
        <f t="shared" si="1"/>
        <v>33.21</v>
      </c>
      <c r="J7" s="3" t="s">
        <v>14</v>
      </c>
      <c r="K7" s="3" t="s">
        <v>62</v>
      </c>
    </row>
    <row r="8" spans="1:11" x14ac:dyDescent="0.2">
      <c r="A8" s="2">
        <v>8</v>
      </c>
      <c r="B8" s="3" t="s">
        <v>1883</v>
      </c>
      <c r="C8" s="3" t="s">
        <v>1884</v>
      </c>
      <c r="D8" s="3" t="s">
        <v>1885</v>
      </c>
      <c r="E8" s="3" t="s">
        <v>13</v>
      </c>
      <c r="F8" s="2">
        <v>1</v>
      </c>
      <c r="G8" s="2">
        <v>32.799999999999997</v>
      </c>
      <c r="H8" s="4">
        <f t="shared" si="0"/>
        <v>26.568000000000001</v>
      </c>
      <c r="I8" s="4">
        <f t="shared" si="1"/>
        <v>26.568000000000001</v>
      </c>
      <c r="J8" s="3" t="s">
        <v>14</v>
      </c>
      <c r="K8" s="3" t="s">
        <v>62</v>
      </c>
    </row>
    <row r="9" spans="1:11" x14ac:dyDescent="0.2">
      <c r="A9" s="2">
        <v>9</v>
      </c>
      <c r="B9" s="3" t="s">
        <v>1886</v>
      </c>
      <c r="C9" s="3" t="s">
        <v>1887</v>
      </c>
      <c r="D9" s="3" t="s">
        <v>1888</v>
      </c>
      <c r="E9" s="3" t="s">
        <v>13</v>
      </c>
      <c r="F9" s="2">
        <v>1</v>
      </c>
      <c r="G9" s="2">
        <v>32.799999999999997</v>
      </c>
      <c r="H9" s="4">
        <f t="shared" si="0"/>
        <v>26.568000000000001</v>
      </c>
      <c r="I9" s="4">
        <f t="shared" si="1"/>
        <v>26.568000000000001</v>
      </c>
      <c r="J9" s="3" t="s">
        <v>14</v>
      </c>
      <c r="K9" s="3" t="s">
        <v>62</v>
      </c>
    </row>
    <row r="10" spans="1:11" x14ac:dyDescent="0.2">
      <c r="A10" s="2">
        <v>10</v>
      </c>
      <c r="B10" s="3" t="s">
        <v>1889</v>
      </c>
      <c r="C10" s="3" t="s">
        <v>1890</v>
      </c>
      <c r="D10" s="3" t="s">
        <v>1891</v>
      </c>
      <c r="E10" s="3" t="s">
        <v>13</v>
      </c>
      <c r="F10" s="2">
        <v>1</v>
      </c>
      <c r="G10" s="2">
        <v>32.799999999999997</v>
      </c>
      <c r="H10" s="4">
        <f t="shared" si="0"/>
        <v>26.568000000000001</v>
      </c>
      <c r="I10" s="4">
        <f t="shared" si="1"/>
        <v>26.568000000000001</v>
      </c>
      <c r="J10" s="3" t="s">
        <v>14</v>
      </c>
      <c r="K10" s="3" t="s">
        <v>62</v>
      </c>
    </row>
    <row r="11" spans="1:11" x14ac:dyDescent="0.2">
      <c r="A11" s="2">
        <v>11</v>
      </c>
      <c r="B11" s="3" t="s">
        <v>1892</v>
      </c>
      <c r="C11" s="3" t="s">
        <v>1893</v>
      </c>
      <c r="D11" s="3" t="s">
        <v>1894</v>
      </c>
      <c r="E11" s="3" t="s">
        <v>13</v>
      </c>
      <c r="F11" s="2">
        <v>2</v>
      </c>
      <c r="G11" s="2">
        <v>32.799999999999997</v>
      </c>
      <c r="H11" s="4">
        <f t="shared" si="0"/>
        <v>26.568000000000001</v>
      </c>
      <c r="I11" s="4">
        <f t="shared" si="1"/>
        <v>53.136000000000003</v>
      </c>
      <c r="J11" s="3" t="s">
        <v>14</v>
      </c>
      <c r="K11" s="3" t="s">
        <v>62</v>
      </c>
    </row>
    <row r="12" spans="1:11" x14ac:dyDescent="0.2">
      <c r="A12" s="2">
        <v>12</v>
      </c>
      <c r="B12" s="3" t="s">
        <v>1895</v>
      </c>
      <c r="C12" s="3" t="s">
        <v>1896</v>
      </c>
      <c r="D12" s="3" t="s">
        <v>1897</v>
      </c>
      <c r="E12" s="3" t="s">
        <v>13</v>
      </c>
      <c r="F12" s="2">
        <v>4</v>
      </c>
      <c r="G12" s="2">
        <v>32.799999999999997</v>
      </c>
      <c r="H12" s="4">
        <f t="shared" si="0"/>
        <v>26.568000000000001</v>
      </c>
      <c r="I12" s="4">
        <f t="shared" si="1"/>
        <v>106.27200000000001</v>
      </c>
      <c r="J12" s="3" t="s">
        <v>14</v>
      </c>
      <c r="K12" s="3" t="s">
        <v>62</v>
      </c>
    </row>
    <row r="13" spans="1:11" x14ac:dyDescent="0.2">
      <c r="A13" s="2">
        <v>13</v>
      </c>
      <c r="B13" s="3" t="s">
        <v>1898</v>
      </c>
      <c r="C13" s="3" t="s">
        <v>1899</v>
      </c>
      <c r="D13" s="3" t="s">
        <v>1900</v>
      </c>
      <c r="E13" s="3" t="s">
        <v>13</v>
      </c>
      <c r="F13" s="2">
        <v>2</v>
      </c>
      <c r="G13" s="2">
        <v>53.3</v>
      </c>
      <c r="H13" s="4">
        <f t="shared" si="0"/>
        <v>43.173000000000002</v>
      </c>
      <c r="I13" s="4">
        <f t="shared" si="1"/>
        <v>86.346000000000004</v>
      </c>
      <c r="J13" s="3" t="s">
        <v>14</v>
      </c>
      <c r="K13" s="3" t="s">
        <v>62</v>
      </c>
    </row>
    <row r="14" spans="1:11" x14ac:dyDescent="0.2">
      <c r="A14" s="2">
        <v>14</v>
      </c>
      <c r="B14" s="3" t="s">
        <v>1901</v>
      </c>
      <c r="C14" s="3" t="s">
        <v>1902</v>
      </c>
      <c r="D14" s="3" t="s">
        <v>1903</v>
      </c>
      <c r="E14" s="3" t="s">
        <v>13</v>
      </c>
      <c r="F14" s="2">
        <v>3</v>
      </c>
      <c r="G14" s="2">
        <v>53.3</v>
      </c>
      <c r="H14" s="4">
        <f t="shared" si="0"/>
        <v>43.173000000000002</v>
      </c>
      <c r="I14" s="4">
        <f t="shared" si="1"/>
        <v>129.51900000000001</v>
      </c>
      <c r="J14" s="3" t="s">
        <v>14</v>
      </c>
      <c r="K14" s="3" t="s">
        <v>62</v>
      </c>
    </row>
    <row r="15" spans="1:11" x14ac:dyDescent="0.2">
      <c r="A15" s="2">
        <v>15</v>
      </c>
      <c r="B15" s="3" t="s">
        <v>1904</v>
      </c>
      <c r="C15" s="3" t="s">
        <v>1905</v>
      </c>
      <c r="D15" s="3" t="s">
        <v>1906</v>
      </c>
      <c r="E15" s="3" t="s">
        <v>13</v>
      </c>
      <c r="F15" s="2">
        <v>3</v>
      </c>
      <c r="G15" s="2">
        <v>32.799999999999997</v>
      </c>
      <c r="H15" s="4">
        <f t="shared" si="0"/>
        <v>26.568000000000001</v>
      </c>
      <c r="I15" s="4">
        <f t="shared" si="1"/>
        <v>79.704000000000008</v>
      </c>
      <c r="J15" s="3" t="s">
        <v>14</v>
      </c>
      <c r="K15" s="3" t="s">
        <v>62</v>
      </c>
    </row>
    <row r="16" spans="1:11" x14ac:dyDescent="0.2">
      <c r="A16" s="2">
        <v>16</v>
      </c>
      <c r="B16" s="3" t="s">
        <v>1907</v>
      </c>
      <c r="C16" s="3" t="s">
        <v>1908</v>
      </c>
      <c r="D16" s="3" t="s">
        <v>1909</v>
      </c>
      <c r="E16" s="3" t="s">
        <v>13</v>
      </c>
      <c r="F16" s="2">
        <v>2</v>
      </c>
      <c r="G16" s="2">
        <v>32.799999999999997</v>
      </c>
      <c r="H16" s="4">
        <f t="shared" si="0"/>
        <v>26.568000000000001</v>
      </c>
      <c r="I16" s="4">
        <f t="shared" si="1"/>
        <v>53.136000000000003</v>
      </c>
      <c r="J16" s="3" t="s">
        <v>14</v>
      </c>
      <c r="K16" s="3" t="s">
        <v>62</v>
      </c>
    </row>
    <row r="17" spans="1:11" x14ac:dyDescent="0.2">
      <c r="A17" s="2">
        <v>17</v>
      </c>
      <c r="B17" s="3" t="s">
        <v>1910</v>
      </c>
      <c r="C17" s="3" t="s">
        <v>1911</v>
      </c>
      <c r="D17" s="3" t="s">
        <v>1912</v>
      </c>
      <c r="E17" s="3" t="s">
        <v>13</v>
      </c>
      <c r="F17" s="2">
        <v>2</v>
      </c>
      <c r="G17" s="2">
        <v>53.3</v>
      </c>
      <c r="H17" s="4">
        <f t="shared" si="0"/>
        <v>43.173000000000002</v>
      </c>
      <c r="I17" s="4">
        <f t="shared" si="1"/>
        <v>86.346000000000004</v>
      </c>
      <c r="J17" s="3" t="s">
        <v>14</v>
      </c>
      <c r="K17" s="3" t="s">
        <v>62</v>
      </c>
    </row>
    <row r="18" spans="1:11" x14ac:dyDescent="0.2">
      <c r="A18" s="2">
        <v>18</v>
      </c>
      <c r="B18" s="3" t="s">
        <v>1913</v>
      </c>
      <c r="C18" s="3" t="s">
        <v>1914</v>
      </c>
      <c r="D18" s="3" t="s">
        <v>1915</v>
      </c>
      <c r="E18" s="3" t="s">
        <v>13</v>
      </c>
      <c r="F18" s="2">
        <v>2</v>
      </c>
      <c r="G18" s="2">
        <v>53.3</v>
      </c>
      <c r="H18" s="4">
        <f t="shared" si="0"/>
        <v>43.173000000000002</v>
      </c>
      <c r="I18" s="4">
        <f t="shared" si="1"/>
        <v>86.346000000000004</v>
      </c>
      <c r="J18" s="3" t="s">
        <v>14</v>
      </c>
      <c r="K18" s="3" t="s">
        <v>62</v>
      </c>
    </row>
    <row r="19" spans="1:11" x14ac:dyDescent="0.2">
      <c r="A19" s="2">
        <v>19</v>
      </c>
      <c r="B19" s="3" t="s">
        <v>1916</v>
      </c>
      <c r="C19" s="3" t="s">
        <v>1917</v>
      </c>
      <c r="D19" s="3" t="s">
        <v>1918</v>
      </c>
      <c r="E19" s="3" t="s">
        <v>13</v>
      </c>
      <c r="F19" s="2">
        <v>1</v>
      </c>
      <c r="G19" s="2">
        <v>47.15</v>
      </c>
      <c r="H19" s="4">
        <f t="shared" si="0"/>
        <v>38.191500000000005</v>
      </c>
      <c r="I19" s="4">
        <f t="shared" si="1"/>
        <v>38.191500000000005</v>
      </c>
      <c r="J19" s="3" t="s">
        <v>226</v>
      </c>
      <c r="K19" s="3" t="s">
        <v>62</v>
      </c>
    </row>
    <row r="20" spans="1:11" x14ac:dyDescent="0.2">
      <c r="A20" s="2">
        <v>20</v>
      </c>
      <c r="B20" s="3" t="s">
        <v>1919</v>
      </c>
      <c r="C20" s="3" t="s">
        <v>1920</v>
      </c>
      <c r="D20" s="3" t="s">
        <v>1921</v>
      </c>
      <c r="E20" s="3" t="s">
        <v>13</v>
      </c>
      <c r="F20" s="2">
        <v>2</v>
      </c>
      <c r="G20" s="2">
        <v>53.3</v>
      </c>
      <c r="H20" s="4">
        <f t="shared" si="0"/>
        <v>43.173000000000002</v>
      </c>
      <c r="I20" s="4">
        <f t="shared" si="1"/>
        <v>86.346000000000004</v>
      </c>
      <c r="J20" s="3" t="s">
        <v>14</v>
      </c>
      <c r="K20" s="3" t="s">
        <v>62</v>
      </c>
    </row>
    <row r="21" spans="1:11" x14ac:dyDescent="0.2">
      <c r="A21" s="2">
        <v>21</v>
      </c>
      <c r="B21" s="3" t="s">
        <v>1922</v>
      </c>
      <c r="C21" s="3" t="s">
        <v>1923</v>
      </c>
      <c r="D21" s="3" t="s">
        <v>1924</v>
      </c>
      <c r="E21" s="3" t="s">
        <v>13</v>
      </c>
      <c r="F21" s="2">
        <v>1</v>
      </c>
      <c r="G21" s="2">
        <v>53.3</v>
      </c>
      <c r="H21" s="4">
        <f t="shared" si="0"/>
        <v>43.173000000000002</v>
      </c>
      <c r="I21" s="4">
        <f t="shared" si="1"/>
        <v>43.173000000000002</v>
      </c>
      <c r="J21" s="3" t="s">
        <v>14</v>
      </c>
      <c r="K21" s="3" t="s">
        <v>62</v>
      </c>
    </row>
    <row r="22" spans="1:11" x14ac:dyDescent="0.2">
      <c r="A22" s="2">
        <v>22</v>
      </c>
      <c r="B22" s="3" t="s">
        <v>1925</v>
      </c>
      <c r="C22" s="3" t="s">
        <v>1926</v>
      </c>
      <c r="D22" s="3" t="s">
        <v>1927</v>
      </c>
      <c r="E22" s="3" t="s">
        <v>13</v>
      </c>
      <c r="F22" s="2">
        <v>1</v>
      </c>
      <c r="G22" s="2">
        <v>32.799999999999997</v>
      </c>
      <c r="H22" s="4">
        <f t="shared" si="0"/>
        <v>26.568000000000001</v>
      </c>
      <c r="I22" s="4">
        <f t="shared" si="1"/>
        <v>26.568000000000001</v>
      </c>
      <c r="J22" s="3" t="s">
        <v>107</v>
      </c>
      <c r="K22" s="3" t="s">
        <v>62</v>
      </c>
    </row>
    <row r="23" spans="1:11" x14ac:dyDescent="0.2">
      <c r="A23" s="2">
        <v>23</v>
      </c>
      <c r="B23" s="3" t="s">
        <v>1928</v>
      </c>
      <c r="C23" s="3" t="s">
        <v>1929</v>
      </c>
      <c r="D23" s="3" t="s">
        <v>1930</v>
      </c>
      <c r="E23" s="3" t="s">
        <v>13</v>
      </c>
      <c r="F23" s="2">
        <v>1</v>
      </c>
      <c r="G23" s="2">
        <v>32.799999999999997</v>
      </c>
      <c r="H23" s="4">
        <f t="shared" si="0"/>
        <v>26.568000000000001</v>
      </c>
      <c r="I23" s="4">
        <f t="shared" si="1"/>
        <v>26.568000000000001</v>
      </c>
      <c r="J23" s="3" t="s">
        <v>107</v>
      </c>
      <c r="K23" s="3" t="s">
        <v>62</v>
      </c>
    </row>
    <row r="24" spans="1:11" x14ac:dyDescent="0.2">
      <c r="A24" s="2">
        <v>24</v>
      </c>
      <c r="B24" s="3" t="s">
        <v>1931</v>
      </c>
      <c r="C24" s="3" t="s">
        <v>1932</v>
      </c>
      <c r="D24" s="3" t="s">
        <v>1933</v>
      </c>
      <c r="E24" s="3" t="s">
        <v>13</v>
      </c>
      <c r="F24" s="2">
        <v>2</v>
      </c>
      <c r="G24" s="2">
        <v>32.799999999999997</v>
      </c>
      <c r="H24" s="4">
        <f t="shared" si="0"/>
        <v>26.568000000000001</v>
      </c>
      <c r="I24" s="4">
        <f t="shared" si="1"/>
        <v>53.136000000000003</v>
      </c>
      <c r="J24" s="3" t="s">
        <v>107</v>
      </c>
      <c r="K24" s="3" t="s">
        <v>62</v>
      </c>
    </row>
    <row r="25" spans="1:11" x14ac:dyDescent="0.2">
      <c r="A25" s="2">
        <v>25</v>
      </c>
      <c r="B25" s="3" t="s">
        <v>1934</v>
      </c>
      <c r="C25" s="3" t="s">
        <v>1935</v>
      </c>
      <c r="D25" s="3" t="s">
        <v>1936</v>
      </c>
      <c r="E25" s="3" t="s">
        <v>13</v>
      </c>
      <c r="F25" s="2">
        <v>1</v>
      </c>
      <c r="G25" s="2">
        <v>49.2</v>
      </c>
      <c r="H25" s="4">
        <f t="shared" si="0"/>
        <v>39.852000000000004</v>
      </c>
      <c r="I25" s="4">
        <f t="shared" si="1"/>
        <v>39.852000000000004</v>
      </c>
      <c r="J25" s="3" t="s">
        <v>14</v>
      </c>
      <c r="K25" s="3" t="s">
        <v>62</v>
      </c>
    </row>
    <row r="26" spans="1:11" x14ac:dyDescent="0.2">
      <c r="A26" s="2">
        <v>26</v>
      </c>
      <c r="B26" s="3" t="s">
        <v>1937</v>
      </c>
      <c r="C26" s="3" t="s">
        <v>1938</v>
      </c>
      <c r="D26" s="3" t="s">
        <v>1939</v>
      </c>
      <c r="E26" s="3" t="s">
        <v>13</v>
      </c>
      <c r="F26" s="2">
        <v>1</v>
      </c>
      <c r="G26" s="2">
        <v>26.65</v>
      </c>
      <c r="H26" s="4">
        <f t="shared" si="0"/>
        <v>21.586500000000001</v>
      </c>
      <c r="I26" s="4">
        <f t="shared" si="1"/>
        <v>21.586500000000001</v>
      </c>
      <c r="J26" s="3" t="s">
        <v>226</v>
      </c>
      <c r="K26" s="3" t="s">
        <v>62</v>
      </c>
    </row>
    <row r="27" spans="1:11" x14ac:dyDescent="0.2">
      <c r="A27" s="2">
        <v>27</v>
      </c>
      <c r="B27" s="3" t="s">
        <v>1940</v>
      </c>
      <c r="C27" s="3" t="s">
        <v>1941</v>
      </c>
      <c r="D27" s="3" t="s">
        <v>1942</v>
      </c>
      <c r="E27" s="3" t="s">
        <v>13</v>
      </c>
      <c r="F27" s="2">
        <v>1</v>
      </c>
      <c r="G27" s="2">
        <v>49.2</v>
      </c>
      <c r="H27" s="4">
        <f t="shared" si="0"/>
        <v>39.852000000000004</v>
      </c>
      <c r="I27" s="4">
        <f t="shared" si="1"/>
        <v>39.852000000000004</v>
      </c>
      <c r="J27" s="3" t="s">
        <v>14</v>
      </c>
      <c r="K27" s="3" t="s">
        <v>62</v>
      </c>
    </row>
    <row r="28" spans="1:11" x14ac:dyDescent="0.2">
      <c r="A28" s="2">
        <v>28</v>
      </c>
      <c r="B28" s="3" t="s">
        <v>1943</v>
      </c>
      <c r="C28" s="3" t="s">
        <v>1944</v>
      </c>
      <c r="D28" s="3" t="s">
        <v>1945</v>
      </c>
      <c r="E28" s="3" t="s">
        <v>13</v>
      </c>
      <c r="F28" s="2">
        <v>1</v>
      </c>
      <c r="G28" s="2">
        <v>45.1</v>
      </c>
      <c r="H28" s="4">
        <f t="shared" si="0"/>
        <v>36.531000000000006</v>
      </c>
      <c r="I28" s="4">
        <f t="shared" si="1"/>
        <v>36.531000000000006</v>
      </c>
      <c r="J28" s="3" t="s">
        <v>14</v>
      </c>
      <c r="K28" s="3" t="s">
        <v>62</v>
      </c>
    </row>
    <row r="29" spans="1:11" x14ac:dyDescent="0.2">
      <c r="A29" s="2">
        <v>29</v>
      </c>
      <c r="B29" s="3" t="s">
        <v>1946</v>
      </c>
      <c r="C29" s="3" t="s">
        <v>1947</v>
      </c>
      <c r="D29" s="3" t="s">
        <v>1948</v>
      </c>
      <c r="E29" s="3" t="s">
        <v>13</v>
      </c>
      <c r="F29" s="2">
        <v>1</v>
      </c>
      <c r="G29" s="2">
        <v>49.2</v>
      </c>
      <c r="H29" s="4">
        <f t="shared" si="0"/>
        <v>39.852000000000004</v>
      </c>
      <c r="I29" s="4">
        <f t="shared" si="1"/>
        <v>39.852000000000004</v>
      </c>
      <c r="J29" s="3" t="s">
        <v>14</v>
      </c>
      <c r="K29" s="3" t="s">
        <v>62</v>
      </c>
    </row>
    <row r="30" spans="1:11" x14ac:dyDescent="0.2">
      <c r="A30" s="2">
        <v>30</v>
      </c>
      <c r="B30" s="3" t="s">
        <v>1949</v>
      </c>
      <c r="C30" s="3" t="s">
        <v>1950</v>
      </c>
      <c r="D30" s="3" t="s">
        <v>1951</v>
      </c>
      <c r="E30" s="3" t="s">
        <v>13</v>
      </c>
      <c r="F30" s="2">
        <v>1</v>
      </c>
      <c r="G30" s="2">
        <v>89.43</v>
      </c>
      <c r="H30" s="4">
        <f t="shared" si="0"/>
        <v>72.438300000000012</v>
      </c>
      <c r="I30" s="4">
        <f t="shared" si="1"/>
        <v>72.438300000000012</v>
      </c>
      <c r="J30" s="3" t="s">
        <v>14</v>
      </c>
      <c r="K30" s="3" t="s">
        <v>62</v>
      </c>
    </row>
    <row r="31" spans="1:11" x14ac:dyDescent="0.2">
      <c r="A31" s="2">
        <v>31</v>
      </c>
      <c r="B31" s="3" t="s">
        <v>1952</v>
      </c>
      <c r="C31" s="3" t="s">
        <v>1953</v>
      </c>
      <c r="D31" s="3" t="s">
        <v>1954</v>
      </c>
      <c r="E31" s="3" t="s">
        <v>13</v>
      </c>
      <c r="F31" s="2">
        <v>1</v>
      </c>
      <c r="G31" s="2">
        <v>36.9</v>
      </c>
      <c r="H31" s="4">
        <f t="shared" si="0"/>
        <v>29.889000000000003</v>
      </c>
      <c r="I31" s="4">
        <f t="shared" si="1"/>
        <v>29.889000000000003</v>
      </c>
      <c r="J31" s="3" t="s">
        <v>14</v>
      </c>
      <c r="K31" s="3" t="s">
        <v>62</v>
      </c>
    </row>
    <row r="32" spans="1:11" x14ac:dyDescent="0.2">
      <c r="A32" s="2">
        <v>32</v>
      </c>
      <c r="B32" s="3" t="s">
        <v>1955</v>
      </c>
      <c r="C32" s="3" t="s">
        <v>1956</v>
      </c>
      <c r="D32" s="3" t="s">
        <v>1957</v>
      </c>
      <c r="E32" s="3" t="s">
        <v>13</v>
      </c>
      <c r="F32" s="2">
        <v>1</v>
      </c>
      <c r="G32" s="2">
        <v>45.1</v>
      </c>
      <c r="H32" s="4">
        <f t="shared" si="0"/>
        <v>36.531000000000006</v>
      </c>
      <c r="I32" s="4">
        <f t="shared" si="1"/>
        <v>36.531000000000006</v>
      </c>
      <c r="J32" s="3" t="s">
        <v>226</v>
      </c>
      <c r="K32" s="3" t="s">
        <v>62</v>
      </c>
    </row>
    <row r="33" spans="1:11" x14ac:dyDescent="0.2">
      <c r="A33" s="2">
        <v>33</v>
      </c>
      <c r="B33" s="3" t="s">
        <v>1958</v>
      </c>
      <c r="C33" s="3" t="s">
        <v>1959</v>
      </c>
      <c r="D33" s="3" t="s">
        <v>1960</v>
      </c>
      <c r="E33" s="3" t="s">
        <v>13</v>
      </c>
      <c r="F33" s="2">
        <v>2</v>
      </c>
      <c r="G33" s="2">
        <v>45.1</v>
      </c>
      <c r="H33" s="4">
        <f t="shared" si="0"/>
        <v>36.531000000000006</v>
      </c>
      <c r="I33" s="4">
        <f t="shared" si="1"/>
        <v>73.062000000000012</v>
      </c>
      <c r="J33" s="3" t="s">
        <v>226</v>
      </c>
      <c r="K33" s="3" t="s">
        <v>62</v>
      </c>
    </row>
    <row r="34" spans="1:11" x14ac:dyDescent="0.2">
      <c r="A34" s="2">
        <v>34</v>
      </c>
      <c r="B34" s="3" t="s">
        <v>1961</v>
      </c>
      <c r="C34" s="3" t="s">
        <v>1962</v>
      </c>
      <c r="D34" s="3" t="s">
        <v>1963</v>
      </c>
      <c r="E34" s="3" t="s">
        <v>13</v>
      </c>
      <c r="F34" s="2">
        <v>1</v>
      </c>
      <c r="G34" s="2">
        <v>45.1</v>
      </c>
      <c r="H34" s="4">
        <f t="shared" si="0"/>
        <v>36.531000000000006</v>
      </c>
      <c r="I34" s="4">
        <f t="shared" si="1"/>
        <v>36.531000000000006</v>
      </c>
      <c r="J34" s="3" t="s">
        <v>226</v>
      </c>
      <c r="K34" s="3" t="s">
        <v>62</v>
      </c>
    </row>
    <row r="35" spans="1:11" x14ac:dyDescent="0.2">
      <c r="A35" s="2">
        <v>35</v>
      </c>
      <c r="B35" s="3" t="s">
        <v>1964</v>
      </c>
      <c r="C35" s="3" t="s">
        <v>1965</v>
      </c>
      <c r="D35" s="3" t="s">
        <v>1966</v>
      </c>
      <c r="E35" s="3" t="s">
        <v>13</v>
      </c>
      <c r="F35" s="2">
        <v>1</v>
      </c>
      <c r="G35" s="2">
        <v>45.1</v>
      </c>
      <c r="H35" s="4">
        <f t="shared" si="0"/>
        <v>36.531000000000006</v>
      </c>
      <c r="I35" s="4">
        <f t="shared" si="1"/>
        <v>36.531000000000006</v>
      </c>
      <c r="J35" s="3" t="s">
        <v>14</v>
      </c>
      <c r="K35" s="3" t="s">
        <v>62</v>
      </c>
    </row>
    <row r="36" spans="1:11" x14ac:dyDescent="0.2">
      <c r="A36" s="2">
        <v>36</v>
      </c>
      <c r="B36" s="3" t="s">
        <v>1967</v>
      </c>
      <c r="C36" s="3" t="s">
        <v>1968</v>
      </c>
      <c r="D36" s="3" t="s">
        <v>1969</v>
      </c>
      <c r="E36" s="3" t="s">
        <v>13</v>
      </c>
      <c r="F36" s="2">
        <v>1</v>
      </c>
      <c r="G36" s="2">
        <v>45.1</v>
      </c>
      <c r="H36" s="4">
        <f t="shared" si="0"/>
        <v>36.531000000000006</v>
      </c>
      <c r="I36" s="4">
        <f t="shared" si="1"/>
        <v>36.531000000000006</v>
      </c>
      <c r="J36" s="3" t="s">
        <v>14</v>
      </c>
      <c r="K36" s="3" t="s">
        <v>62</v>
      </c>
    </row>
    <row r="37" spans="1:11" x14ac:dyDescent="0.2">
      <c r="A37" s="2">
        <v>37</v>
      </c>
      <c r="B37" s="3" t="s">
        <v>1970</v>
      </c>
      <c r="C37" s="3" t="s">
        <v>1971</v>
      </c>
      <c r="D37" s="3" t="s">
        <v>1972</v>
      </c>
      <c r="E37" s="3" t="s">
        <v>13</v>
      </c>
      <c r="F37" s="2">
        <v>2</v>
      </c>
      <c r="G37" s="2">
        <v>89.43</v>
      </c>
      <c r="H37" s="4">
        <f t="shared" si="0"/>
        <v>72.438300000000012</v>
      </c>
      <c r="I37" s="4">
        <f t="shared" si="1"/>
        <v>144.87660000000002</v>
      </c>
      <c r="J37" s="3" t="s">
        <v>14</v>
      </c>
      <c r="K37" s="3" t="s">
        <v>62</v>
      </c>
    </row>
    <row r="38" spans="1:11" x14ac:dyDescent="0.2">
      <c r="A38" s="2">
        <v>38</v>
      </c>
      <c r="B38" s="3" t="s">
        <v>1973</v>
      </c>
      <c r="C38" s="3" t="s">
        <v>1974</v>
      </c>
      <c r="D38" s="3" t="s">
        <v>1975</v>
      </c>
      <c r="E38" s="3" t="s">
        <v>13</v>
      </c>
      <c r="F38" s="2">
        <v>1</v>
      </c>
      <c r="G38" s="2">
        <v>45.1</v>
      </c>
      <c r="H38" s="4">
        <f t="shared" si="0"/>
        <v>36.531000000000006</v>
      </c>
      <c r="I38" s="4">
        <f t="shared" si="1"/>
        <v>36.531000000000006</v>
      </c>
      <c r="J38" s="3" t="s">
        <v>226</v>
      </c>
      <c r="K38" s="3" t="s">
        <v>62</v>
      </c>
    </row>
    <row r="39" spans="1:11" x14ac:dyDescent="0.2">
      <c r="A39" s="2">
        <v>39</v>
      </c>
      <c r="B39" s="3" t="s">
        <v>1976</v>
      </c>
      <c r="C39" s="3" t="s">
        <v>1977</v>
      </c>
      <c r="D39" s="3" t="s">
        <v>1978</v>
      </c>
      <c r="E39" s="3" t="s">
        <v>13</v>
      </c>
      <c r="F39" s="2">
        <v>2</v>
      </c>
      <c r="G39" s="2">
        <v>45.1</v>
      </c>
      <c r="H39" s="4">
        <f t="shared" si="0"/>
        <v>36.531000000000006</v>
      </c>
      <c r="I39" s="4">
        <f t="shared" si="1"/>
        <v>73.062000000000012</v>
      </c>
      <c r="J39" s="3" t="s">
        <v>14</v>
      </c>
      <c r="K39" s="3" t="s">
        <v>62</v>
      </c>
    </row>
    <row r="40" spans="1:11" x14ac:dyDescent="0.2">
      <c r="A40" s="2">
        <v>40</v>
      </c>
      <c r="B40" s="3" t="s">
        <v>1979</v>
      </c>
      <c r="C40" s="3" t="s">
        <v>1980</v>
      </c>
      <c r="D40" s="3" t="s">
        <v>1981</v>
      </c>
      <c r="E40" s="3" t="s">
        <v>13</v>
      </c>
      <c r="F40" s="2">
        <v>2</v>
      </c>
      <c r="G40" s="2">
        <v>50.77</v>
      </c>
      <c r="H40" s="4">
        <f t="shared" si="0"/>
        <v>41.123700000000007</v>
      </c>
      <c r="I40" s="4">
        <f t="shared" si="1"/>
        <v>82.247400000000013</v>
      </c>
      <c r="J40" s="3" t="s">
        <v>14</v>
      </c>
      <c r="K40" s="3" t="s">
        <v>62</v>
      </c>
    </row>
    <row r="41" spans="1:11" x14ac:dyDescent="0.2">
      <c r="A41" s="2">
        <v>41</v>
      </c>
      <c r="B41" s="3" t="s">
        <v>1982</v>
      </c>
      <c r="C41" s="3" t="s">
        <v>1983</v>
      </c>
      <c r="D41" s="3" t="s">
        <v>1984</v>
      </c>
      <c r="E41" s="3" t="s">
        <v>13</v>
      </c>
      <c r="F41" s="2">
        <v>3</v>
      </c>
      <c r="G41" s="2">
        <v>56.08</v>
      </c>
      <c r="H41" s="4">
        <f t="shared" si="0"/>
        <v>45.424800000000005</v>
      </c>
      <c r="I41" s="4">
        <f t="shared" si="1"/>
        <v>136.27440000000001</v>
      </c>
      <c r="J41" s="3" t="s">
        <v>14</v>
      </c>
      <c r="K41" s="3" t="s">
        <v>62</v>
      </c>
    </row>
    <row r="42" spans="1:11" x14ac:dyDescent="0.2">
      <c r="A42" s="2">
        <v>42</v>
      </c>
      <c r="B42" s="3" t="s">
        <v>1985</v>
      </c>
      <c r="C42" s="3" t="s">
        <v>1986</v>
      </c>
      <c r="D42" s="3" t="s">
        <v>1987</v>
      </c>
      <c r="E42" s="3" t="s">
        <v>13</v>
      </c>
      <c r="F42" s="2">
        <v>3</v>
      </c>
      <c r="G42" s="2">
        <v>56.08</v>
      </c>
      <c r="H42" s="4">
        <f t="shared" si="0"/>
        <v>45.424800000000005</v>
      </c>
      <c r="I42" s="4">
        <f t="shared" si="1"/>
        <v>136.27440000000001</v>
      </c>
      <c r="J42" s="3" t="s">
        <v>14</v>
      </c>
      <c r="K42" s="3" t="s">
        <v>62</v>
      </c>
    </row>
    <row r="43" spans="1:11" x14ac:dyDescent="0.2">
      <c r="A43" s="2">
        <v>43</v>
      </c>
      <c r="B43" s="3" t="s">
        <v>1988</v>
      </c>
      <c r="C43" s="3" t="s">
        <v>1989</v>
      </c>
      <c r="D43" s="3" t="s">
        <v>1990</v>
      </c>
      <c r="E43" s="3" t="s">
        <v>13</v>
      </c>
      <c r="F43" s="2">
        <v>1</v>
      </c>
      <c r="G43" s="2">
        <v>49.2</v>
      </c>
      <c r="H43" s="4">
        <f t="shared" si="0"/>
        <v>39.852000000000004</v>
      </c>
      <c r="I43" s="4">
        <f t="shared" si="1"/>
        <v>39.852000000000004</v>
      </c>
      <c r="J43" s="3" t="s">
        <v>14</v>
      </c>
      <c r="K43" s="3" t="s">
        <v>62</v>
      </c>
    </row>
    <row r="44" spans="1:11" x14ac:dyDescent="0.2">
      <c r="A44" s="2">
        <v>44</v>
      </c>
      <c r="B44" s="3" t="s">
        <v>1991</v>
      </c>
      <c r="C44" s="3" t="s">
        <v>1992</v>
      </c>
      <c r="D44" s="3" t="s">
        <v>1993</v>
      </c>
      <c r="E44" s="3" t="s">
        <v>13</v>
      </c>
      <c r="F44" s="2">
        <v>1</v>
      </c>
      <c r="G44" s="2">
        <v>49.2</v>
      </c>
      <c r="H44" s="4">
        <f t="shared" si="0"/>
        <v>39.852000000000004</v>
      </c>
      <c r="I44" s="4">
        <f t="shared" si="1"/>
        <v>39.852000000000004</v>
      </c>
      <c r="J44" s="3" t="s">
        <v>14</v>
      </c>
      <c r="K44" s="3" t="s">
        <v>62</v>
      </c>
    </row>
    <row r="45" spans="1:11" x14ac:dyDescent="0.2">
      <c r="A45" s="2">
        <v>45</v>
      </c>
      <c r="B45" s="3" t="s">
        <v>1994</v>
      </c>
      <c r="C45" s="3" t="s">
        <v>1995</v>
      </c>
      <c r="D45" s="3" t="s">
        <v>1996</v>
      </c>
      <c r="E45" s="3" t="s">
        <v>13</v>
      </c>
      <c r="F45" s="2">
        <v>1</v>
      </c>
      <c r="G45" s="2">
        <v>49.2</v>
      </c>
      <c r="H45" s="4">
        <f t="shared" si="0"/>
        <v>39.852000000000004</v>
      </c>
      <c r="I45" s="4">
        <f t="shared" si="1"/>
        <v>39.852000000000004</v>
      </c>
      <c r="J45" s="3" t="s">
        <v>14</v>
      </c>
      <c r="K45" s="3" t="s">
        <v>62</v>
      </c>
    </row>
    <row r="46" spans="1:11" x14ac:dyDescent="0.2">
      <c r="A46" s="2">
        <v>46</v>
      </c>
      <c r="B46" s="3" t="s">
        <v>1997</v>
      </c>
      <c r="C46" s="3" t="s">
        <v>1998</v>
      </c>
      <c r="D46" s="3" t="s">
        <v>1999</v>
      </c>
      <c r="E46" s="3" t="s">
        <v>13</v>
      </c>
      <c r="F46" s="2">
        <v>1</v>
      </c>
      <c r="G46" s="2">
        <v>49.2</v>
      </c>
      <c r="H46" s="4">
        <f t="shared" si="0"/>
        <v>39.852000000000004</v>
      </c>
      <c r="I46" s="4">
        <f t="shared" si="1"/>
        <v>39.852000000000004</v>
      </c>
      <c r="J46" s="3" t="s">
        <v>14</v>
      </c>
      <c r="K46" s="3" t="s">
        <v>62</v>
      </c>
    </row>
    <row r="47" spans="1:11" x14ac:dyDescent="0.2">
      <c r="A47" s="2">
        <v>47</v>
      </c>
      <c r="B47" s="3" t="s">
        <v>2000</v>
      </c>
      <c r="C47" s="3" t="s">
        <v>2001</v>
      </c>
      <c r="D47" s="3" t="s">
        <v>2002</v>
      </c>
      <c r="E47" s="3" t="s">
        <v>13</v>
      </c>
      <c r="F47" s="2">
        <v>2</v>
      </c>
      <c r="G47" s="2">
        <v>49.2</v>
      </c>
      <c r="H47" s="4">
        <f t="shared" si="0"/>
        <v>39.852000000000004</v>
      </c>
      <c r="I47" s="4">
        <f t="shared" si="1"/>
        <v>79.704000000000008</v>
      </c>
      <c r="J47" s="3" t="s">
        <v>14</v>
      </c>
      <c r="K47" s="3" t="s">
        <v>62</v>
      </c>
    </row>
    <row r="48" spans="1:11" x14ac:dyDescent="0.2">
      <c r="A48" s="2">
        <v>49</v>
      </c>
      <c r="B48" s="3" t="s">
        <v>2003</v>
      </c>
      <c r="C48" s="3" t="s">
        <v>2004</v>
      </c>
      <c r="D48" s="3" t="s">
        <v>2005</v>
      </c>
      <c r="E48" s="3" t="s">
        <v>13</v>
      </c>
      <c r="F48" s="2">
        <v>1</v>
      </c>
      <c r="G48" s="2">
        <v>49.2</v>
      </c>
      <c r="H48" s="4">
        <f t="shared" si="0"/>
        <v>39.852000000000004</v>
      </c>
      <c r="I48" s="4">
        <f t="shared" si="1"/>
        <v>39.852000000000004</v>
      </c>
      <c r="J48" s="3" t="s">
        <v>14</v>
      </c>
      <c r="K48" s="3" t="s">
        <v>62</v>
      </c>
    </row>
    <row r="49" spans="1:11" x14ac:dyDescent="0.2">
      <c r="A49" s="2">
        <v>50</v>
      </c>
      <c r="B49" s="3" t="s">
        <v>2006</v>
      </c>
      <c r="C49" s="3" t="s">
        <v>2007</v>
      </c>
      <c r="D49" s="3" t="s">
        <v>2008</v>
      </c>
      <c r="E49" s="3" t="s">
        <v>13</v>
      </c>
      <c r="F49" s="2">
        <v>1</v>
      </c>
      <c r="G49" s="2">
        <v>45.1</v>
      </c>
      <c r="H49" s="4">
        <f t="shared" si="0"/>
        <v>36.531000000000006</v>
      </c>
      <c r="I49" s="4">
        <f t="shared" si="1"/>
        <v>36.531000000000006</v>
      </c>
      <c r="J49" s="3" t="s">
        <v>226</v>
      </c>
      <c r="K49" s="3" t="s">
        <v>62</v>
      </c>
    </row>
    <row r="50" spans="1:11" x14ac:dyDescent="0.2">
      <c r="A50" s="2">
        <v>51</v>
      </c>
      <c r="B50" s="3" t="s">
        <v>2009</v>
      </c>
      <c r="C50" s="3" t="s">
        <v>2010</v>
      </c>
      <c r="D50" s="3" t="s">
        <v>2011</v>
      </c>
      <c r="E50" s="3" t="s">
        <v>13</v>
      </c>
      <c r="F50" s="2">
        <v>1</v>
      </c>
      <c r="G50" s="2">
        <v>49.2</v>
      </c>
      <c r="H50" s="4">
        <f t="shared" si="0"/>
        <v>39.852000000000004</v>
      </c>
      <c r="I50" s="4">
        <f t="shared" si="1"/>
        <v>39.852000000000004</v>
      </c>
      <c r="J50" s="3" t="s">
        <v>14</v>
      </c>
      <c r="K50" s="3" t="s">
        <v>62</v>
      </c>
    </row>
    <row r="51" spans="1:11" x14ac:dyDescent="0.2">
      <c r="A51" s="2">
        <v>52</v>
      </c>
      <c r="B51" s="3" t="s">
        <v>2012</v>
      </c>
      <c r="C51" s="3" t="s">
        <v>2013</v>
      </c>
      <c r="D51" s="3" t="s">
        <v>2014</v>
      </c>
      <c r="E51" s="3" t="s">
        <v>13</v>
      </c>
      <c r="F51" s="2">
        <v>1</v>
      </c>
      <c r="G51" s="2">
        <v>50.77</v>
      </c>
      <c r="H51" s="4">
        <f t="shared" si="0"/>
        <v>41.123700000000007</v>
      </c>
      <c r="I51" s="4">
        <f t="shared" si="1"/>
        <v>41.123700000000007</v>
      </c>
      <c r="J51" s="3" t="s">
        <v>226</v>
      </c>
      <c r="K51" s="3" t="s">
        <v>62</v>
      </c>
    </row>
    <row r="52" spans="1:11" x14ac:dyDescent="0.2">
      <c r="A52" s="2">
        <v>53</v>
      </c>
      <c r="B52" s="3" t="s">
        <v>2015</v>
      </c>
      <c r="C52" s="3" t="s">
        <v>2016</v>
      </c>
      <c r="D52" s="3" t="s">
        <v>2017</v>
      </c>
      <c r="E52" s="3" t="s">
        <v>13</v>
      </c>
      <c r="F52" s="2">
        <v>1</v>
      </c>
      <c r="G52" s="2">
        <v>60.99</v>
      </c>
      <c r="H52" s="4">
        <f t="shared" si="0"/>
        <v>49.401900000000005</v>
      </c>
      <c r="I52" s="4">
        <f t="shared" si="1"/>
        <v>49.401900000000005</v>
      </c>
      <c r="J52" s="3" t="s">
        <v>14</v>
      </c>
      <c r="K52" s="3" t="s">
        <v>62</v>
      </c>
    </row>
    <row r="53" spans="1:11" x14ac:dyDescent="0.2">
      <c r="A53" s="2">
        <v>54</v>
      </c>
      <c r="B53" s="3" t="s">
        <v>2018</v>
      </c>
      <c r="C53" s="3" t="s">
        <v>2019</v>
      </c>
      <c r="D53" s="3" t="s">
        <v>2020</v>
      </c>
      <c r="E53" s="3" t="s">
        <v>13</v>
      </c>
      <c r="F53" s="2">
        <v>1</v>
      </c>
      <c r="G53" s="2">
        <v>45.1</v>
      </c>
      <c r="H53" s="4">
        <f t="shared" si="0"/>
        <v>36.531000000000006</v>
      </c>
      <c r="I53" s="4">
        <f t="shared" si="1"/>
        <v>36.531000000000006</v>
      </c>
      <c r="J53" s="3" t="s">
        <v>14</v>
      </c>
      <c r="K53" s="3" t="s">
        <v>62</v>
      </c>
    </row>
    <row r="54" spans="1:11" x14ac:dyDescent="0.2">
      <c r="A54" s="2">
        <v>55</v>
      </c>
      <c r="B54" s="3" t="s">
        <v>2021</v>
      </c>
      <c r="C54" s="3" t="s">
        <v>2022</v>
      </c>
      <c r="D54" s="3" t="s">
        <v>2023</v>
      </c>
      <c r="E54" s="3" t="s">
        <v>13</v>
      </c>
      <c r="F54" s="2">
        <v>1</v>
      </c>
      <c r="G54" s="2">
        <v>41</v>
      </c>
      <c r="H54" s="4">
        <f t="shared" si="0"/>
        <v>33.21</v>
      </c>
      <c r="I54" s="4">
        <f t="shared" si="1"/>
        <v>33.21</v>
      </c>
      <c r="J54" s="3" t="s">
        <v>14</v>
      </c>
      <c r="K54" s="3" t="s">
        <v>62</v>
      </c>
    </row>
    <row r="55" spans="1:11" x14ac:dyDescent="0.2">
      <c r="A55" s="2">
        <v>56</v>
      </c>
      <c r="B55" s="3" t="s">
        <v>2024</v>
      </c>
      <c r="C55" s="3" t="s">
        <v>2025</v>
      </c>
      <c r="D55" s="3" t="s">
        <v>2026</v>
      </c>
      <c r="E55" s="3" t="s">
        <v>13</v>
      </c>
      <c r="F55" s="2">
        <v>1</v>
      </c>
      <c r="G55" s="2">
        <v>89.43</v>
      </c>
      <c r="H55" s="4">
        <f t="shared" si="0"/>
        <v>72.438300000000012</v>
      </c>
      <c r="I55" s="4">
        <f t="shared" si="1"/>
        <v>72.438300000000012</v>
      </c>
      <c r="J55" s="3" t="s">
        <v>14</v>
      </c>
      <c r="K55" s="3" t="s">
        <v>62</v>
      </c>
    </row>
    <row r="56" spans="1:11" x14ac:dyDescent="0.2">
      <c r="A56" s="2">
        <v>57</v>
      </c>
      <c r="B56" s="3" t="s">
        <v>2027</v>
      </c>
      <c r="C56" s="3" t="s">
        <v>2028</v>
      </c>
      <c r="D56" s="3" t="s">
        <v>2029</v>
      </c>
      <c r="E56" s="3" t="s">
        <v>13</v>
      </c>
      <c r="F56" s="2">
        <v>1</v>
      </c>
      <c r="G56" s="2">
        <v>45.1</v>
      </c>
      <c r="H56" s="4">
        <f t="shared" si="0"/>
        <v>36.531000000000006</v>
      </c>
      <c r="I56" s="4">
        <f t="shared" si="1"/>
        <v>36.531000000000006</v>
      </c>
      <c r="J56" s="3" t="s">
        <v>14</v>
      </c>
      <c r="K56" s="3" t="s">
        <v>62</v>
      </c>
    </row>
    <row r="57" spans="1:11" x14ac:dyDescent="0.2">
      <c r="A57" s="2">
        <v>58</v>
      </c>
      <c r="B57" s="3" t="s">
        <v>2030</v>
      </c>
      <c r="C57" s="3" t="s">
        <v>2031</v>
      </c>
      <c r="D57" s="3" t="s">
        <v>2032</v>
      </c>
      <c r="E57" s="3" t="s">
        <v>13</v>
      </c>
      <c r="F57" s="2">
        <v>1</v>
      </c>
      <c r="G57" s="2">
        <v>45.1</v>
      </c>
      <c r="H57" s="4">
        <f t="shared" si="0"/>
        <v>36.531000000000006</v>
      </c>
      <c r="I57" s="4">
        <f t="shared" si="1"/>
        <v>36.531000000000006</v>
      </c>
      <c r="J57" s="3" t="s">
        <v>14</v>
      </c>
      <c r="K57" s="3" t="s">
        <v>62</v>
      </c>
    </row>
    <row r="58" spans="1:11" x14ac:dyDescent="0.2">
      <c r="A58" s="2">
        <v>59</v>
      </c>
      <c r="B58" s="3" t="s">
        <v>2033</v>
      </c>
      <c r="C58" s="3" t="s">
        <v>2034</v>
      </c>
      <c r="D58" s="3" t="s">
        <v>2035</v>
      </c>
      <c r="E58" s="3" t="s">
        <v>13</v>
      </c>
      <c r="F58" s="2">
        <v>1</v>
      </c>
      <c r="G58" s="2">
        <v>28.7</v>
      </c>
      <c r="H58" s="4">
        <f t="shared" si="0"/>
        <v>23.247</v>
      </c>
      <c r="I58" s="4">
        <f t="shared" si="1"/>
        <v>23.247</v>
      </c>
      <c r="J58" s="3" t="s">
        <v>14</v>
      </c>
      <c r="K58" s="3" t="s">
        <v>62</v>
      </c>
    </row>
    <row r="59" spans="1:11" x14ac:dyDescent="0.2">
      <c r="A59" s="2">
        <v>60</v>
      </c>
      <c r="B59" s="3" t="s">
        <v>2036</v>
      </c>
      <c r="C59" s="3" t="s">
        <v>2037</v>
      </c>
      <c r="D59" s="3" t="s">
        <v>2038</v>
      </c>
      <c r="E59" s="3" t="s">
        <v>13</v>
      </c>
      <c r="F59" s="2">
        <v>1</v>
      </c>
      <c r="G59" s="2">
        <v>53.3</v>
      </c>
      <c r="H59" s="4">
        <f t="shared" si="0"/>
        <v>43.173000000000002</v>
      </c>
      <c r="I59" s="4">
        <f t="shared" si="1"/>
        <v>43.173000000000002</v>
      </c>
      <c r="J59" s="3" t="s">
        <v>14</v>
      </c>
      <c r="K59" s="3" t="s">
        <v>62</v>
      </c>
    </row>
    <row r="60" spans="1:11" x14ac:dyDescent="0.2">
      <c r="A60" s="2">
        <v>61</v>
      </c>
      <c r="B60" s="3" t="s">
        <v>2039</v>
      </c>
      <c r="C60" s="3" t="s">
        <v>2040</v>
      </c>
      <c r="D60" s="3" t="s">
        <v>2041</v>
      </c>
      <c r="E60" s="3" t="s">
        <v>13</v>
      </c>
      <c r="F60" s="2">
        <v>1</v>
      </c>
      <c r="G60" s="2">
        <v>45.1</v>
      </c>
      <c r="H60" s="4">
        <f t="shared" si="0"/>
        <v>36.531000000000006</v>
      </c>
      <c r="I60" s="4">
        <f t="shared" si="1"/>
        <v>36.531000000000006</v>
      </c>
      <c r="J60" s="3" t="s">
        <v>14</v>
      </c>
      <c r="K60" s="3" t="s">
        <v>62</v>
      </c>
    </row>
    <row r="61" spans="1:11" x14ac:dyDescent="0.2">
      <c r="A61" s="2">
        <v>62</v>
      </c>
      <c r="B61" s="3" t="s">
        <v>2042</v>
      </c>
      <c r="C61" s="3" t="s">
        <v>2043</v>
      </c>
      <c r="D61" s="3" t="s">
        <v>2044</v>
      </c>
      <c r="E61" s="3" t="s">
        <v>13</v>
      </c>
      <c r="F61" s="2">
        <v>1</v>
      </c>
      <c r="G61" s="2">
        <v>36.9</v>
      </c>
      <c r="H61" s="4">
        <f t="shared" si="0"/>
        <v>29.889000000000003</v>
      </c>
      <c r="I61" s="4">
        <f t="shared" si="1"/>
        <v>29.889000000000003</v>
      </c>
      <c r="J61" s="3" t="s">
        <v>14</v>
      </c>
      <c r="K61" s="3" t="s">
        <v>62</v>
      </c>
    </row>
    <row r="62" spans="1:11" x14ac:dyDescent="0.2">
      <c r="A62" s="2">
        <v>63</v>
      </c>
      <c r="B62" s="3" t="s">
        <v>2045</v>
      </c>
      <c r="C62" s="3" t="s">
        <v>2046</v>
      </c>
      <c r="D62" s="3" t="s">
        <v>2047</v>
      </c>
      <c r="E62" s="3" t="s">
        <v>13</v>
      </c>
      <c r="F62" s="2">
        <v>1</v>
      </c>
      <c r="G62" s="2">
        <v>45.1</v>
      </c>
      <c r="H62" s="4">
        <f t="shared" si="0"/>
        <v>36.531000000000006</v>
      </c>
      <c r="I62" s="4">
        <f t="shared" si="1"/>
        <v>36.531000000000006</v>
      </c>
      <c r="J62" s="3" t="s">
        <v>226</v>
      </c>
      <c r="K62" s="3" t="s">
        <v>62</v>
      </c>
    </row>
    <row r="63" spans="1:11" x14ac:dyDescent="0.2">
      <c r="A63" s="2">
        <v>64</v>
      </c>
      <c r="B63" s="3" t="s">
        <v>2048</v>
      </c>
      <c r="C63" s="3" t="s">
        <v>2049</v>
      </c>
      <c r="D63" s="3" t="s">
        <v>2050</v>
      </c>
      <c r="E63" s="3" t="s">
        <v>13</v>
      </c>
      <c r="F63" s="2">
        <v>3</v>
      </c>
      <c r="G63" s="2">
        <v>73.17</v>
      </c>
      <c r="H63" s="4">
        <f t="shared" si="0"/>
        <v>59.267700000000012</v>
      </c>
      <c r="I63" s="4">
        <f t="shared" si="1"/>
        <v>177.80310000000003</v>
      </c>
      <c r="J63" s="3" t="s">
        <v>107</v>
      </c>
      <c r="K63" s="3" t="s">
        <v>62</v>
      </c>
    </row>
    <row r="64" spans="1:11" x14ac:dyDescent="0.2">
      <c r="A64" s="2">
        <v>65</v>
      </c>
      <c r="B64" s="3" t="s">
        <v>2051</v>
      </c>
      <c r="C64" s="3" t="s">
        <v>2052</v>
      </c>
      <c r="D64" s="3" t="s">
        <v>2053</v>
      </c>
      <c r="E64" s="3" t="s">
        <v>13</v>
      </c>
      <c r="F64" s="2">
        <v>1</v>
      </c>
      <c r="G64" s="2">
        <v>45.1</v>
      </c>
      <c r="H64" s="4">
        <f t="shared" si="0"/>
        <v>36.531000000000006</v>
      </c>
      <c r="I64" s="4">
        <f t="shared" si="1"/>
        <v>36.531000000000006</v>
      </c>
      <c r="J64" s="3" t="s">
        <v>226</v>
      </c>
      <c r="K64" s="3" t="s">
        <v>62</v>
      </c>
    </row>
    <row r="65" spans="1:11" x14ac:dyDescent="0.2">
      <c r="A65" s="2">
        <v>66</v>
      </c>
      <c r="B65" s="3" t="s">
        <v>2054</v>
      </c>
      <c r="C65" s="3" t="s">
        <v>2055</v>
      </c>
      <c r="D65" s="3" t="s">
        <v>2056</v>
      </c>
      <c r="E65" s="3" t="s">
        <v>13</v>
      </c>
      <c r="F65" s="2">
        <v>1</v>
      </c>
      <c r="G65" s="2">
        <v>73.17</v>
      </c>
      <c r="H65" s="4">
        <f t="shared" si="0"/>
        <v>59.267700000000012</v>
      </c>
      <c r="I65" s="4">
        <f t="shared" si="1"/>
        <v>59.267700000000012</v>
      </c>
      <c r="J65" s="3" t="s">
        <v>107</v>
      </c>
      <c r="K65" s="3" t="s">
        <v>62</v>
      </c>
    </row>
    <row r="66" spans="1:11" x14ac:dyDescent="0.2">
      <c r="A66" s="2">
        <v>67</v>
      </c>
      <c r="B66" s="3" t="s">
        <v>2057</v>
      </c>
      <c r="C66" s="3" t="s">
        <v>2058</v>
      </c>
      <c r="D66" s="3" t="s">
        <v>2059</v>
      </c>
      <c r="E66" s="3" t="s">
        <v>13</v>
      </c>
      <c r="F66" s="2">
        <v>2</v>
      </c>
      <c r="G66" s="2">
        <v>73.17</v>
      </c>
      <c r="H66" s="4">
        <f t="shared" si="0"/>
        <v>59.267700000000012</v>
      </c>
      <c r="I66" s="4">
        <f t="shared" si="1"/>
        <v>118.53540000000002</v>
      </c>
      <c r="J66" s="3" t="s">
        <v>107</v>
      </c>
      <c r="K66" s="3" t="s">
        <v>62</v>
      </c>
    </row>
    <row r="67" spans="1:11" x14ac:dyDescent="0.2">
      <c r="A67" s="2">
        <v>68</v>
      </c>
      <c r="B67" s="3" t="s">
        <v>2060</v>
      </c>
      <c r="C67" s="3" t="s">
        <v>2061</v>
      </c>
      <c r="D67" s="3" t="s">
        <v>2062</v>
      </c>
      <c r="E67" s="3" t="s">
        <v>13</v>
      </c>
      <c r="F67" s="2">
        <v>2</v>
      </c>
      <c r="G67" s="2">
        <v>73.17</v>
      </c>
      <c r="H67" s="4">
        <f t="shared" si="0"/>
        <v>59.267700000000012</v>
      </c>
      <c r="I67" s="4">
        <f t="shared" si="1"/>
        <v>118.53540000000002</v>
      </c>
      <c r="J67" s="3" t="s">
        <v>107</v>
      </c>
      <c r="K67" s="3" t="s">
        <v>62</v>
      </c>
    </row>
    <row r="68" spans="1:11" x14ac:dyDescent="0.2">
      <c r="A68" s="2">
        <v>69</v>
      </c>
      <c r="B68" s="3" t="s">
        <v>2063</v>
      </c>
      <c r="C68" s="3" t="s">
        <v>2064</v>
      </c>
      <c r="D68" s="3" t="s">
        <v>2065</v>
      </c>
      <c r="E68" s="3" t="s">
        <v>13</v>
      </c>
      <c r="F68" s="2">
        <v>2</v>
      </c>
      <c r="G68" s="2">
        <v>73.17</v>
      </c>
      <c r="H68" s="4">
        <f t="shared" ref="H68:H98" si="2">G68*0.9*0.9</f>
        <v>59.267700000000012</v>
      </c>
      <c r="I68" s="4">
        <f t="shared" ref="I68:I98" si="3">F68*H68</f>
        <v>118.53540000000002</v>
      </c>
      <c r="J68" s="3" t="s">
        <v>107</v>
      </c>
      <c r="K68" s="3" t="s">
        <v>62</v>
      </c>
    </row>
    <row r="69" spans="1:11" x14ac:dyDescent="0.2">
      <c r="A69" s="2">
        <v>70</v>
      </c>
      <c r="B69" s="3" t="s">
        <v>2066</v>
      </c>
      <c r="C69" s="3" t="s">
        <v>2067</v>
      </c>
      <c r="D69" s="3" t="s">
        <v>2068</v>
      </c>
      <c r="E69" s="3" t="s">
        <v>13</v>
      </c>
      <c r="F69" s="2">
        <v>1</v>
      </c>
      <c r="G69" s="2">
        <v>28.7</v>
      </c>
      <c r="H69" s="4">
        <f t="shared" si="2"/>
        <v>23.247</v>
      </c>
      <c r="I69" s="4">
        <f t="shared" si="3"/>
        <v>23.247</v>
      </c>
      <c r="J69" s="3" t="s">
        <v>14</v>
      </c>
      <c r="K69" s="3" t="s">
        <v>62</v>
      </c>
    </row>
    <row r="70" spans="1:11" x14ac:dyDescent="0.2">
      <c r="A70" s="2">
        <v>71</v>
      </c>
      <c r="B70" s="3" t="s">
        <v>2069</v>
      </c>
      <c r="C70" s="3" t="s">
        <v>2070</v>
      </c>
      <c r="D70" s="3" t="s">
        <v>2071</v>
      </c>
      <c r="E70" s="3" t="s">
        <v>13</v>
      </c>
      <c r="F70" s="2">
        <v>1</v>
      </c>
      <c r="G70" s="2">
        <v>27.61</v>
      </c>
      <c r="H70" s="4">
        <f t="shared" si="2"/>
        <v>22.364100000000001</v>
      </c>
      <c r="I70" s="4">
        <f t="shared" si="3"/>
        <v>22.364100000000001</v>
      </c>
      <c r="J70" s="3" t="s">
        <v>2072</v>
      </c>
      <c r="K70" s="3" t="s">
        <v>62</v>
      </c>
    </row>
    <row r="71" spans="1:11" x14ac:dyDescent="0.2">
      <c r="A71" s="2">
        <v>72</v>
      </c>
      <c r="B71" s="3" t="s">
        <v>2073</v>
      </c>
      <c r="C71" s="3" t="s">
        <v>2074</v>
      </c>
      <c r="D71" s="3" t="s">
        <v>2075</v>
      </c>
      <c r="E71" s="3" t="s">
        <v>13</v>
      </c>
      <c r="F71" s="2">
        <v>2</v>
      </c>
      <c r="G71" s="2">
        <v>35.5</v>
      </c>
      <c r="H71" s="4">
        <f t="shared" si="2"/>
        <v>28.754999999999999</v>
      </c>
      <c r="I71" s="4">
        <f t="shared" si="3"/>
        <v>57.51</v>
      </c>
      <c r="J71" s="3" t="s">
        <v>14</v>
      </c>
      <c r="K71" s="3" t="s">
        <v>62</v>
      </c>
    </row>
    <row r="72" spans="1:11" x14ac:dyDescent="0.2">
      <c r="A72" s="2">
        <v>73</v>
      </c>
      <c r="B72" s="3" t="s">
        <v>2076</v>
      </c>
      <c r="C72" s="3" t="s">
        <v>2077</v>
      </c>
      <c r="D72" s="3" t="s">
        <v>2078</v>
      </c>
      <c r="E72" s="3" t="s">
        <v>13</v>
      </c>
      <c r="F72" s="2">
        <v>2</v>
      </c>
      <c r="G72" s="2">
        <v>26.65</v>
      </c>
      <c r="H72" s="4">
        <f t="shared" si="2"/>
        <v>21.586500000000001</v>
      </c>
      <c r="I72" s="4">
        <f t="shared" si="3"/>
        <v>43.173000000000002</v>
      </c>
      <c r="J72" s="3" t="s">
        <v>226</v>
      </c>
      <c r="K72" s="3" t="s">
        <v>62</v>
      </c>
    </row>
    <row r="73" spans="1:11" x14ac:dyDescent="0.2">
      <c r="A73" s="2">
        <v>74</v>
      </c>
      <c r="B73" s="3" t="s">
        <v>2079</v>
      </c>
      <c r="C73" s="3" t="s">
        <v>2080</v>
      </c>
      <c r="D73" s="3" t="s">
        <v>2081</v>
      </c>
      <c r="E73" s="3" t="s">
        <v>13</v>
      </c>
      <c r="F73" s="2">
        <v>3</v>
      </c>
      <c r="G73" s="2">
        <v>26.65</v>
      </c>
      <c r="H73" s="4">
        <f t="shared" si="2"/>
        <v>21.586500000000001</v>
      </c>
      <c r="I73" s="4">
        <f t="shared" si="3"/>
        <v>64.759500000000003</v>
      </c>
      <c r="J73" s="3" t="s">
        <v>226</v>
      </c>
      <c r="K73" s="3" t="s">
        <v>62</v>
      </c>
    </row>
    <row r="74" spans="1:11" x14ac:dyDescent="0.2">
      <c r="A74" s="2">
        <v>75</v>
      </c>
      <c r="B74" s="3" t="s">
        <v>2082</v>
      </c>
      <c r="C74" s="3" t="s">
        <v>2083</v>
      </c>
      <c r="D74" s="3" t="s">
        <v>2084</v>
      </c>
      <c r="E74" s="3" t="s">
        <v>13</v>
      </c>
      <c r="F74" s="2">
        <v>2</v>
      </c>
      <c r="G74" s="2">
        <v>26.65</v>
      </c>
      <c r="H74" s="4">
        <f t="shared" si="2"/>
        <v>21.586500000000001</v>
      </c>
      <c r="I74" s="4">
        <f t="shared" si="3"/>
        <v>43.173000000000002</v>
      </c>
      <c r="J74" s="3" t="s">
        <v>226</v>
      </c>
      <c r="K74" s="3" t="s">
        <v>62</v>
      </c>
    </row>
    <row r="75" spans="1:11" x14ac:dyDescent="0.2">
      <c r="A75" s="2">
        <v>76</v>
      </c>
      <c r="B75" s="3" t="s">
        <v>2085</v>
      </c>
      <c r="C75" s="3" t="s">
        <v>2086</v>
      </c>
      <c r="D75" s="3" t="s">
        <v>2087</v>
      </c>
      <c r="E75" s="3" t="s">
        <v>13</v>
      </c>
      <c r="F75" s="2">
        <v>2</v>
      </c>
      <c r="G75" s="2">
        <v>26.65</v>
      </c>
      <c r="H75" s="4">
        <f t="shared" si="2"/>
        <v>21.586500000000001</v>
      </c>
      <c r="I75" s="4">
        <f t="shared" si="3"/>
        <v>43.173000000000002</v>
      </c>
      <c r="J75" s="3" t="s">
        <v>226</v>
      </c>
      <c r="K75" s="3" t="s">
        <v>62</v>
      </c>
    </row>
    <row r="76" spans="1:11" x14ac:dyDescent="0.2">
      <c r="A76" s="2">
        <v>77</v>
      </c>
      <c r="B76" s="3" t="s">
        <v>2088</v>
      </c>
      <c r="C76" s="3" t="s">
        <v>2089</v>
      </c>
      <c r="D76" s="3" t="s">
        <v>2090</v>
      </c>
      <c r="E76" s="3" t="s">
        <v>13</v>
      </c>
      <c r="F76" s="2">
        <v>2</v>
      </c>
      <c r="G76" s="2">
        <v>26.65</v>
      </c>
      <c r="H76" s="4">
        <f t="shared" si="2"/>
        <v>21.586500000000001</v>
      </c>
      <c r="I76" s="4">
        <f t="shared" si="3"/>
        <v>43.173000000000002</v>
      </c>
      <c r="J76" s="3" t="s">
        <v>226</v>
      </c>
      <c r="K76" s="3" t="s">
        <v>62</v>
      </c>
    </row>
    <row r="77" spans="1:11" x14ac:dyDescent="0.2">
      <c r="A77" s="2">
        <v>78</v>
      </c>
      <c r="B77" s="3" t="s">
        <v>2091</v>
      </c>
      <c r="C77" s="3" t="s">
        <v>2092</v>
      </c>
      <c r="D77" s="3" t="s">
        <v>2093</v>
      </c>
      <c r="E77" s="3" t="s">
        <v>13</v>
      </c>
      <c r="F77" s="2">
        <v>2</v>
      </c>
      <c r="G77" s="2">
        <v>26.65</v>
      </c>
      <c r="H77" s="4">
        <f t="shared" si="2"/>
        <v>21.586500000000001</v>
      </c>
      <c r="I77" s="4">
        <f t="shared" si="3"/>
        <v>43.173000000000002</v>
      </c>
      <c r="J77" s="3" t="s">
        <v>226</v>
      </c>
      <c r="K77" s="3" t="s">
        <v>62</v>
      </c>
    </row>
    <row r="78" spans="1:11" x14ac:dyDescent="0.2">
      <c r="A78" s="2">
        <v>79</v>
      </c>
      <c r="B78" s="3" t="s">
        <v>2094</v>
      </c>
      <c r="C78" s="3" t="s">
        <v>2095</v>
      </c>
      <c r="D78" s="3" t="s">
        <v>2096</v>
      </c>
      <c r="E78" s="3" t="s">
        <v>13</v>
      </c>
      <c r="F78" s="2">
        <v>4</v>
      </c>
      <c r="G78" s="2">
        <v>28.7</v>
      </c>
      <c r="H78" s="4">
        <f t="shared" si="2"/>
        <v>23.247</v>
      </c>
      <c r="I78" s="4">
        <f t="shared" si="3"/>
        <v>92.988</v>
      </c>
      <c r="J78" s="3" t="s">
        <v>14</v>
      </c>
      <c r="K78" s="3" t="s">
        <v>62</v>
      </c>
    </row>
    <row r="79" spans="1:11" x14ac:dyDescent="0.2">
      <c r="A79" s="2">
        <v>80</v>
      </c>
      <c r="B79" s="3" t="s">
        <v>2097</v>
      </c>
      <c r="C79" s="3" t="s">
        <v>2098</v>
      </c>
      <c r="D79" s="3" t="s">
        <v>2099</v>
      </c>
      <c r="E79" s="3" t="s">
        <v>13</v>
      </c>
      <c r="F79" s="2">
        <v>4</v>
      </c>
      <c r="G79" s="2">
        <v>32.799999999999997</v>
      </c>
      <c r="H79" s="4">
        <f t="shared" si="2"/>
        <v>26.568000000000001</v>
      </c>
      <c r="I79" s="4">
        <f t="shared" si="3"/>
        <v>106.27200000000001</v>
      </c>
      <c r="J79" s="3" t="s">
        <v>14</v>
      </c>
      <c r="K79" s="3" t="s">
        <v>62</v>
      </c>
    </row>
    <row r="80" spans="1:11" x14ac:dyDescent="0.2">
      <c r="A80" s="2">
        <v>81</v>
      </c>
      <c r="B80" s="3" t="s">
        <v>2100</v>
      </c>
      <c r="C80" s="3" t="s">
        <v>2101</v>
      </c>
      <c r="D80" s="3" t="s">
        <v>2102</v>
      </c>
      <c r="E80" s="3" t="s">
        <v>13</v>
      </c>
      <c r="F80" s="2">
        <v>1</v>
      </c>
      <c r="G80" s="2">
        <v>26.65</v>
      </c>
      <c r="H80" s="4">
        <f t="shared" si="2"/>
        <v>21.586500000000001</v>
      </c>
      <c r="I80" s="4">
        <f t="shared" si="3"/>
        <v>21.586500000000001</v>
      </c>
      <c r="J80" s="3" t="s">
        <v>226</v>
      </c>
      <c r="K80" s="3" t="s">
        <v>62</v>
      </c>
    </row>
    <row r="81" spans="1:11" x14ac:dyDescent="0.2">
      <c r="A81" s="2">
        <v>82</v>
      </c>
      <c r="B81" s="3" t="s">
        <v>2103</v>
      </c>
      <c r="C81" s="3" t="s">
        <v>2104</v>
      </c>
      <c r="D81" s="3" t="s">
        <v>2105</v>
      </c>
      <c r="E81" s="3" t="s">
        <v>13</v>
      </c>
      <c r="F81" s="2">
        <v>2</v>
      </c>
      <c r="G81" s="2">
        <v>32.799999999999997</v>
      </c>
      <c r="H81" s="4">
        <f t="shared" si="2"/>
        <v>26.568000000000001</v>
      </c>
      <c r="I81" s="4">
        <f t="shared" si="3"/>
        <v>53.136000000000003</v>
      </c>
      <c r="J81" s="3" t="s">
        <v>14</v>
      </c>
      <c r="K81" s="3" t="s">
        <v>62</v>
      </c>
    </row>
    <row r="82" spans="1:11" x14ac:dyDescent="0.2">
      <c r="A82" s="2">
        <v>83</v>
      </c>
      <c r="B82" s="3" t="s">
        <v>2106</v>
      </c>
      <c r="C82" s="3" t="s">
        <v>2107</v>
      </c>
      <c r="D82" s="3" t="s">
        <v>2108</v>
      </c>
      <c r="E82" s="3" t="s">
        <v>13</v>
      </c>
      <c r="F82" s="2">
        <v>1</v>
      </c>
      <c r="G82" s="2">
        <v>97.56</v>
      </c>
      <c r="H82" s="4">
        <f t="shared" si="2"/>
        <v>79.023600000000002</v>
      </c>
      <c r="I82" s="4">
        <f t="shared" si="3"/>
        <v>79.023600000000002</v>
      </c>
      <c r="J82" s="3" t="s">
        <v>14</v>
      </c>
      <c r="K82" s="3" t="s">
        <v>62</v>
      </c>
    </row>
    <row r="83" spans="1:11" x14ac:dyDescent="0.2">
      <c r="A83" s="2">
        <v>84</v>
      </c>
      <c r="B83" s="3" t="s">
        <v>2109</v>
      </c>
      <c r="C83" s="3" t="s">
        <v>2110</v>
      </c>
      <c r="D83" s="3" t="s">
        <v>2111</v>
      </c>
      <c r="E83" s="3" t="s">
        <v>13</v>
      </c>
      <c r="F83" s="2">
        <v>1</v>
      </c>
      <c r="G83" s="2">
        <v>97.56</v>
      </c>
      <c r="H83" s="4">
        <f t="shared" si="2"/>
        <v>79.023600000000002</v>
      </c>
      <c r="I83" s="4">
        <f t="shared" si="3"/>
        <v>79.023600000000002</v>
      </c>
      <c r="J83" s="3" t="s">
        <v>14</v>
      </c>
      <c r="K83" s="3" t="s">
        <v>62</v>
      </c>
    </row>
    <row r="84" spans="1:11" x14ac:dyDescent="0.2">
      <c r="A84" s="2">
        <v>85</v>
      </c>
      <c r="B84" s="3" t="s">
        <v>2112</v>
      </c>
      <c r="C84" s="3" t="s">
        <v>2113</v>
      </c>
      <c r="D84" s="3" t="s">
        <v>2114</v>
      </c>
      <c r="E84" s="3" t="s">
        <v>13</v>
      </c>
      <c r="F84" s="2">
        <v>1</v>
      </c>
      <c r="G84" s="2">
        <v>32.799999999999997</v>
      </c>
      <c r="H84" s="4">
        <f t="shared" si="2"/>
        <v>26.568000000000001</v>
      </c>
      <c r="I84" s="4">
        <f t="shared" si="3"/>
        <v>26.568000000000001</v>
      </c>
      <c r="J84" s="3" t="s">
        <v>14</v>
      </c>
      <c r="K84" s="3" t="s">
        <v>62</v>
      </c>
    </row>
    <row r="85" spans="1:11" x14ac:dyDescent="0.2">
      <c r="A85" s="2">
        <v>86</v>
      </c>
      <c r="B85" s="3" t="s">
        <v>2115</v>
      </c>
      <c r="C85" s="3" t="s">
        <v>2116</v>
      </c>
      <c r="D85" s="3" t="s">
        <v>2117</v>
      </c>
      <c r="E85" s="3" t="s">
        <v>13</v>
      </c>
      <c r="F85" s="2">
        <v>1</v>
      </c>
      <c r="G85" s="2">
        <v>47.15</v>
      </c>
      <c r="H85" s="4">
        <f t="shared" si="2"/>
        <v>38.191500000000005</v>
      </c>
      <c r="I85" s="4">
        <f t="shared" si="3"/>
        <v>38.191500000000005</v>
      </c>
      <c r="J85" s="3" t="s">
        <v>226</v>
      </c>
      <c r="K85" s="3" t="s">
        <v>62</v>
      </c>
    </row>
    <row r="86" spans="1:11" x14ac:dyDescent="0.2">
      <c r="A86" s="2">
        <v>88</v>
      </c>
      <c r="B86" s="3" t="s">
        <v>2118</v>
      </c>
      <c r="C86" s="3" t="s">
        <v>2119</v>
      </c>
      <c r="D86" s="3" t="s">
        <v>2120</v>
      </c>
      <c r="E86" s="3" t="s">
        <v>13</v>
      </c>
      <c r="F86" s="2">
        <v>1</v>
      </c>
      <c r="G86" s="2">
        <v>53.3</v>
      </c>
      <c r="H86" s="4">
        <f t="shared" si="2"/>
        <v>43.173000000000002</v>
      </c>
      <c r="I86" s="4">
        <f t="shared" si="3"/>
        <v>43.173000000000002</v>
      </c>
      <c r="J86" s="3" t="s">
        <v>107</v>
      </c>
      <c r="K86" s="3" t="s">
        <v>62</v>
      </c>
    </row>
    <row r="87" spans="1:11" x14ac:dyDescent="0.2">
      <c r="A87" s="2">
        <v>89</v>
      </c>
      <c r="B87" s="3" t="s">
        <v>2121</v>
      </c>
      <c r="C87" s="3" t="s">
        <v>2122</v>
      </c>
      <c r="D87" s="3" t="s">
        <v>2123</v>
      </c>
      <c r="E87" s="3" t="s">
        <v>13</v>
      </c>
      <c r="F87" s="2">
        <v>1</v>
      </c>
      <c r="G87" s="2">
        <v>32.799999999999997</v>
      </c>
      <c r="H87" s="4">
        <f t="shared" si="2"/>
        <v>26.568000000000001</v>
      </c>
      <c r="I87" s="4">
        <f t="shared" si="3"/>
        <v>26.568000000000001</v>
      </c>
      <c r="J87" s="3" t="s">
        <v>14</v>
      </c>
      <c r="K87" s="3" t="s">
        <v>62</v>
      </c>
    </row>
    <row r="88" spans="1:11" x14ac:dyDescent="0.2">
      <c r="A88" s="2">
        <v>90</v>
      </c>
      <c r="B88" s="3" t="s">
        <v>2124</v>
      </c>
      <c r="C88" s="3" t="s">
        <v>2125</v>
      </c>
      <c r="D88" s="3" t="s">
        <v>2126</v>
      </c>
      <c r="E88" s="3" t="s">
        <v>13</v>
      </c>
      <c r="F88" s="2">
        <v>1</v>
      </c>
      <c r="G88" s="2">
        <v>49.2</v>
      </c>
      <c r="H88" s="4">
        <f t="shared" si="2"/>
        <v>39.852000000000004</v>
      </c>
      <c r="I88" s="4">
        <f t="shared" si="3"/>
        <v>39.852000000000004</v>
      </c>
      <c r="J88" s="3" t="s">
        <v>14</v>
      </c>
      <c r="K88" s="3" t="s">
        <v>62</v>
      </c>
    </row>
    <row r="89" spans="1:11" x14ac:dyDescent="0.2">
      <c r="A89" s="2">
        <v>91</v>
      </c>
      <c r="B89" s="3" t="s">
        <v>2127</v>
      </c>
      <c r="C89" s="3" t="s">
        <v>2128</v>
      </c>
      <c r="D89" s="3" t="s">
        <v>2129</v>
      </c>
      <c r="E89" s="3" t="s">
        <v>13</v>
      </c>
      <c r="F89" s="2">
        <v>1</v>
      </c>
      <c r="G89" s="2">
        <v>45.1</v>
      </c>
      <c r="H89" s="4">
        <f t="shared" si="2"/>
        <v>36.531000000000006</v>
      </c>
      <c r="I89" s="4">
        <f t="shared" si="3"/>
        <v>36.531000000000006</v>
      </c>
      <c r="J89" s="3" t="s">
        <v>14</v>
      </c>
      <c r="K89" s="3" t="s">
        <v>62</v>
      </c>
    </row>
    <row r="90" spans="1:11" x14ac:dyDescent="0.2">
      <c r="A90" s="2">
        <v>92</v>
      </c>
      <c r="B90" s="3" t="s">
        <v>2130</v>
      </c>
      <c r="C90" s="3" t="s">
        <v>2131</v>
      </c>
      <c r="D90" s="3" t="s">
        <v>2132</v>
      </c>
      <c r="E90" s="3" t="s">
        <v>13</v>
      </c>
      <c r="F90" s="2">
        <v>1</v>
      </c>
      <c r="G90" s="2">
        <v>45.1</v>
      </c>
      <c r="H90" s="4">
        <f t="shared" si="2"/>
        <v>36.531000000000006</v>
      </c>
      <c r="I90" s="4">
        <f t="shared" si="3"/>
        <v>36.531000000000006</v>
      </c>
      <c r="J90" s="3" t="s">
        <v>14</v>
      </c>
      <c r="K90" s="3" t="s">
        <v>62</v>
      </c>
    </row>
    <row r="91" spans="1:11" x14ac:dyDescent="0.2">
      <c r="A91" s="2">
        <v>93</v>
      </c>
      <c r="B91" s="3" t="s">
        <v>2133</v>
      </c>
      <c r="C91" s="3" t="s">
        <v>2134</v>
      </c>
      <c r="D91" s="3" t="s">
        <v>2135</v>
      </c>
      <c r="E91" s="3" t="s">
        <v>13</v>
      </c>
      <c r="F91" s="2">
        <v>1</v>
      </c>
      <c r="G91" s="2">
        <v>41</v>
      </c>
      <c r="H91" s="4">
        <f t="shared" si="2"/>
        <v>33.21</v>
      </c>
      <c r="I91" s="4">
        <f t="shared" si="3"/>
        <v>33.21</v>
      </c>
      <c r="J91" s="3" t="s">
        <v>14</v>
      </c>
      <c r="K91" s="3" t="s">
        <v>62</v>
      </c>
    </row>
    <row r="92" spans="1:11" x14ac:dyDescent="0.2">
      <c r="A92" s="2">
        <v>94</v>
      </c>
      <c r="B92" s="3" t="s">
        <v>2136</v>
      </c>
      <c r="C92" s="3" t="s">
        <v>2137</v>
      </c>
      <c r="D92" s="3" t="s">
        <v>2138</v>
      </c>
      <c r="E92" s="3" t="s">
        <v>13</v>
      </c>
      <c r="F92" s="2">
        <v>1</v>
      </c>
      <c r="G92" s="2">
        <v>41</v>
      </c>
      <c r="H92" s="4">
        <f t="shared" si="2"/>
        <v>33.21</v>
      </c>
      <c r="I92" s="4">
        <f t="shared" si="3"/>
        <v>33.21</v>
      </c>
      <c r="J92" s="3" t="s">
        <v>14</v>
      </c>
      <c r="K92" s="3" t="s">
        <v>62</v>
      </c>
    </row>
    <row r="93" spans="1:11" x14ac:dyDescent="0.2">
      <c r="A93" s="2">
        <v>95</v>
      </c>
      <c r="B93" s="3" t="s">
        <v>2139</v>
      </c>
      <c r="C93" s="3" t="s">
        <v>2140</v>
      </c>
      <c r="D93" s="3" t="s">
        <v>2141</v>
      </c>
      <c r="E93" s="3" t="s">
        <v>13</v>
      </c>
      <c r="F93" s="2">
        <v>1</v>
      </c>
      <c r="G93" s="2">
        <v>41</v>
      </c>
      <c r="H93" s="4">
        <f t="shared" si="2"/>
        <v>33.21</v>
      </c>
      <c r="I93" s="4">
        <f t="shared" si="3"/>
        <v>33.21</v>
      </c>
      <c r="J93" s="3" t="s">
        <v>14</v>
      </c>
      <c r="K93" s="3" t="s">
        <v>62</v>
      </c>
    </row>
    <row r="94" spans="1:11" x14ac:dyDescent="0.2">
      <c r="A94" s="2">
        <v>96</v>
      </c>
      <c r="B94" s="3" t="s">
        <v>2142</v>
      </c>
      <c r="C94" s="3" t="s">
        <v>2143</v>
      </c>
      <c r="D94" s="3" t="s">
        <v>2144</v>
      </c>
      <c r="E94" s="3" t="s">
        <v>13</v>
      </c>
      <c r="F94" s="2">
        <v>1</v>
      </c>
      <c r="G94" s="2">
        <v>56.08</v>
      </c>
      <c r="H94" s="4">
        <f t="shared" si="2"/>
        <v>45.424800000000005</v>
      </c>
      <c r="I94" s="4">
        <f t="shared" si="3"/>
        <v>45.424800000000005</v>
      </c>
      <c r="J94" s="3" t="s">
        <v>14</v>
      </c>
      <c r="K94" s="3" t="s">
        <v>62</v>
      </c>
    </row>
    <row r="95" spans="1:11" x14ac:dyDescent="0.2">
      <c r="A95" s="2">
        <v>97</v>
      </c>
      <c r="B95" s="3" t="s">
        <v>2145</v>
      </c>
      <c r="C95" s="3" t="s">
        <v>2146</v>
      </c>
      <c r="D95" s="3" t="s">
        <v>2147</v>
      </c>
      <c r="E95" s="3" t="s">
        <v>13</v>
      </c>
      <c r="F95" s="2">
        <v>1</v>
      </c>
      <c r="G95" s="2">
        <v>28.7</v>
      </c>
      <c r="H95" s="4">
        <f t="shared" si="2"/>
        <v>23.247</v>
      </c>
      <c r="I95" s="4">
        <f t="shared" si="3"/>
        <v>23.247</v>
      </c>
      <c r="J95" s="3" t="s">
        <v>14</v>
      </c>
      <c r="K95" s="3" t="s">
        <v>62</v>
      </c>
    </row>
    <row r="96" spans="1:11" x14ac:dyDescent="0.2">
      <c r="A96" s="2">
        <v>98</v>
      </c>
      <c r="B96" s="3" t="s">
        <v>2148</v>
      </c>
      <c r="C96" s="3" t="s">
        <v>2149</v>
      </c>
      <c r="D96" s="3" t="s">
        <v>2150</v>
      </c>
      <c r="E96" s="3" t="s">
        <v>13</v>
      </c>
      <c r="F96" s="2">
        <v>1</v>
      </c>
      <c r="G96" s="2">
        <v>97.56</v>
      </c>
      <c r="H96" s="4">
        <f t="shared" si="2"/>
        <v>79.023600000000002</v>
      </c>
      <c r="I96" s="4">
        <f t="shared" si="3"/>
        <v>79.023600000000002</v>
      </c>
      <c r="J96" s="3" t="s">
        <v>14</v>
      </c>
      <c r="K96" s="3" t="s">
        <v>62</v>
      </c>
    </row>
    <row r="97" spans="1:11" x14ac:dyDescent="0.2">
      <c r="A97" s="2">
        <v>99</v>
      </c>
      <c r="B97" s="3" t="s">
        <v>2151</v>
      </c>
      <c r="C97" s="3" t="s">
        <v>2152</v>
      </c>
      <c r="D97" s="3" t="s">
        <v>2153</v>
      </c>
      <c r="E97" s="3" t="s">
        <v>13</v>
      </c>
      <c r="F97" s="2">
        <v>1</v>
      </c>
      <c r="G97" s="2">
        <v>97.56</v>
      </c>
      <c r="H97" s="4">
        <f t="shared" si="2"/>
        <v>79.023600000000002</v>
      </c>
      <c r="I97" s="4">
        <f t="shared" si="3"/>
        <v>79.023600000000002</v>
      </c>
      <c r="J97" s="3" t="s">
        <v>14</v>
      </c>
      <c r="K97" s="3" t="s">
        <v>62</v>
      </c>
    </row>
    <row r="98" spans="1:11" x14ac:dyDescent="0.2">
      <c r="A98" s="2">
        <v>100</v>
      </c>
      <c r="B98" s="3" t="s">
        <v>2154</v>
      </c>
      <c r="C98" s="3" t="s">
        <v>2155</v>
      </c>
      <c r="D98" s="3" t="s">
        <v>2156</v>
      </c>
      <c r="E98" s="3" t="s">
        <v>13</v>
      </c>
      <c r="F98" s="2">
        <v>1</v>
      </c>
      <c r="G98" s="2">
        <v>32.799999999999997</v>
      </c>
      <c r="H98" s="4">
        <f t="shared" si="2"/>
        <v>26.568000000000001</v>
      </c>
      <c r="I98" s="4">
        <f t="shared" si="3"/>
        <v>26.568000000000001</v>
      </c>
      <c r="J98" s="3" t="s">
        <v>14</v>
      </c>
      <c r="K98" s="3" t="s">
        <v>62</v>
      </c>
    </row>
    <row r="99" spans="1:11" x14ac:dyDescent="0.2">
      <c r="A99" s="2"/>
      <c r="B99" s="3" t="s">
        <v>181</v>
      </c>
      <c r="C99" s="2"/>
      <c r="D99" s="2"/>
      <c r="E99" s="2"/>
      <c r="F99" s="2">
        <v>139</v>
      </c>
      <c r="G99" s="2"/>
      <c r="H99" s="2"/>
      <c r="I99" s="4">
        <f>SUM(I3:I98)</f>
        <v>5188.1148000000012</v>
      </c>
      <c r="J99" s="2"/>
      <c r="K99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EF4CE-43FC-3246-89D0-67D3BECF6BAF}">
  <dimension ref="A1:K421"/>
  <sheetViews>
    <sheetView workbookViewId="0">
      <selection activeCell="H3" sqref="H3:H42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3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7938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2157</v>
      </c>
      <c r="C3" s="3" t="s">
        <v>2158</v>
      </c>
      <c r="D3" s="3" t="s">
        <v>2159</v>
      </c>
      <c r="E3" s="3" t="s">
        <v>2160</v>
      </c>
      <c r="F3" s="2">
        <v>1</v>
      </c>
      <c r="G3" s="4">
        <v>5.47</v>
      </c>
      <c r="H3" s="4">
        <f>G3*0.9*0.9</f>
        <v>4.4306999999999999</v>
      </c>
      <c r="I3" s="4">
        <f>F3*H3</f>
        <v>4.4306999999999999</v>
      </c>
      <c r="J3" s="3" t="s">
        <v>226</v>
      </c>
      <c r="K3" s="3" t="s">
        <v>2161</v>
      </c>
    </row>
    <row r="4" spans="1:11" x14ac:dyDescent="0.2">
      <c r="A4" s="2">
        <v>2</v>
      </c>
      <c r="B4" s="3" t="s">
        <v>2162</v>
      </c>
      <c r="C4" s="3" t="s">
        <v>2163</v>
      </c>
      <c r="D4" s="3" t="s">
        <v>2164</v>
      </c>
      <c r="E4" s="3" t="s">
        <v>2160</v>
      </c>
      <c r="F4" s="2">
        <v>16</v>
      </c>
      <c r="G4" s="4">
        <v>5.47</v>
      </c>
      <c r="H4" s="4">
        <f t="shared" ref="H4:H67" si="0">G4*0.9*0.9</f>
        <v>4.4306999999999999</v>
      </c>
      <c r="I4" s="4">
        <f t="shared" ref="I4:I67" si="1">F4*H4</f>
        <v>70.891199999999998</v>
      </c>
      <c r="J4" s="3" t="s">
        <v>226</v>
      </c>
      <c r="K4" s="3" t="s">
        <v>2161</v>
      </c>
    </row>
    <row r="5" spans="1:11" x14ac:dyDescent="0.2">
      <c r="A5" s="2">
        <v>3</v>
      </c>
      <c r="B5" s="3" t="s">
        <v>2165</v>
      </c>
      <c r="C5" s="3" t="s">
        <v>2166</v>
      </c>
      <c r="D5" s="3" t="s">
        <v>2167</v>
      </c>
      <c r="E5" s="3" t="s">
        <v>2160</v>
      </c>
      <c r="F5" s="2">
        <v>1</v>
      </c>
      <c r="G5" s="4">
        <v>7.9</v>
      </c>
      <c r="H5" s="4">
        <f t="shared" si="0"/>
        <v>6.399</v>
      </c>
      <c r="I5" s="4">
        <f t="shared" si="1"/>
        <v>6.399</v>
      </c>
      <c r="J5" s="3" t="s">
        <v>14</v>
      </c>
      <c r="K5" s="3" t="s">
        <v>2161</v>
      </c>
    </row>
    <row r="6" spans="1:11" x14ac:dyDescent="0.2">
      <c r="A6" s="2">
        <v>4</v>
      </c>
      <c r="B6" s="3" t="s">
        <v>2168</v>
      </c>
      <c r="C6" s="3" t="s">
        <v>2169</v>
      </c>
      <c r="D6" s="3" t="s">
        <v>2170</v>
      </c>
      <c r="E6" s="3" t="s">
        <v>2160</v>
      </c>
      <c r="F6" s="2">
        <v>14</v>
      </c>
      <c r="G6" s="4">
        <v>0.13</v>
      </c>
      <c r="H6" s="4">
        <f t="shared" si="0"/>
        <v>0.1053</v>
      </c>
      <c r="I6" s="4">
        <f t="shared" si="1"/>
        <v>1.4742000000000002</v>
      </c>
      <c r="J6" s="3" t="s">
        <v>14</v>
      </c>
      <c r="K6" s="3" t="s">
        <v>2161</v>
      </c>
    </row>
    <row r="7" spans="1:11" x14ac:dyDescent="0.2">
      <c r="A7" s="2">
        <v>5</v>
      </c>
      <c r="B7" s="3" t="s">
        <v>2171</v>
      </c>
      <c r="C7" s="3" t="s">
        <v>2172</v>
      </c>
      <c r="D7" s="3" t="s">
        <v>2173</v>
      </c>
      <c r="E7" s="3" t="s">
        <v>2160</v>
      </c>
      <c r="F7" s="2">
        <v>4</v>
      </c>
      <c r="G7" s="4">
        <v>7.9</v>
      </c>
      <c r="H7" s="4">
        <f t="shared" si="0"/>
        <v>6.399</v>
      </c>
      <c r="I7" s="4">
        <f t="shared" si="1"/>
        <v>25.596</v>
      </c>
      <c r="J7" s="3" t="s">
        <v>14</v>
      </c>
      <c r="K7" s="3" t="s">
        <v>2161</v>
      </c>
    </row>
    <row r="8" spans="1:11" x14ac:dyDescent="0.2">
      <c r="A8" s="2">
        <v>6</v>
      </c>
      <c r="B8" s="3" t="s">
        <v>2174</v>
      </c>
      <c r="C8" s="3" t="s">
        <v>2175</v>
      </c>
      <c r="D8" s="3" t="s">
        <v>2176</v>
      </c>
      <c r="E8" s="3" t="s">
        <v>2160</v>
      </c>
      <c r="F8" s="2">
        <v>1</v>
      </c>
      <c r="G8" s="4">
        <v>7.9</v>
      </c>
      <c r="H8" s="4">
        <f t="shared" si="0"/>
        <v>6.399</v>
      </c>
      <c r="I8" s="4">
        <f t="shared" si="1"/>
        <v>6.399</v>
      </c>
      <c r="J8" s="3" t="s">
        <v>14</v>
      </c>
      <c r="K8" s="3" t="s">
        <v>2161</v>
      </c>
    </row>
    <row r="9" spans="1:11" x14ac:dyDescent="0.2">
      <c r="A9" s="2">
        <v>7</v>
      </c>
      <c r="B9" s="3" t="s">
        <v>2177</v>
      </c>
      <c r="C9" s="3" t="s">
        <v>2178</v>
      </c>
      <c r="D9" s="3" t="s">
        <v>2179</v>
      </c>
      <c r="E9" s="3" t="s">
        <v>2160</v>
      </c>
      <c r="F9" s="2">
        <v>5</v>
      </c>
      <c r="G9" s="4">
        <v>0.13</v>
      </c>
      <c r="H9" s="4">
        <f t="shared" si="0"/>
        <v>0.1053</v>
      </c>
      <c r="I9" s="4">
        <f t="shared" si="1"/>
        <v>0.52649999999999997</v>
      </c>
      <c r="J9" s="3" t="s">
        <v>14</v>
      </c>
      <c r="K9" s="3" t="s">
        <v>2161</v>
      </c>
    </row>
    <row r="10" spans="1:11" x14ac:dyDescent="0.2">
      <c r="A10" s="2">
        <v>8</v>
      </c>
      <c r="B10" s="3" t="s">
        <v>2180</v>
      </c>
      <c r="C10" s="3" t="s">
        <v>2181</v>
      </c>
      <c r="D10" s="3" t="s">
        <v>2182</v>
      </c>
      <c r="E10" s="3" t="s">
        <v>2160</v>
      </c>
      <c r="F10" s="2">
        <v>1</v>
      </c>
      <c r="G10" s="4">
        <v>7.9</v>
      </c>
      <c r="H10" s="4">
        <f t="shared" si="0"/>
        <v>6.399</v>
      </c>
      <c r="I10" s="4">
        <f t="shared" si="1"/>
        <v>6.399</v>
      </c>
      <c r="J10" s="3" t="s">
        <v>14</v>
      </c>
      <c r="K10" s="3" t="s">
        <v>2161</v>
      </c>
    </row>
    <row r="11" spans="1:11" x14ac:dyDescent="0.2">
      <c r="A11" s="2">
        <v>9</v>
      </c>
      <c r="B11" s="3" t="s">
        <v>2183</v>
      </c>
      <c r="C11" s="3" t="s">
        <v>2184</v>
      </c>
      <c r="D11" s="3" t="s">
        <v>2185</v>
      </c>
      <c r="E11" s="3" t="s">
        <v>2160</v>
      </c>
      <c r="F11" s="2">
        <v>7</v>
      </c>
      <c r="G11" s="4">
        <v>0.13</v>
      </c>
      <c r="H11" s="4">
        <f t="shared" si="0"/>
        <v>0.1053</v>
      </c>
      <c r="I11" s="4">
        <f t="shared" si="1"/>
        <v>0.73710000000000009</v>
      </c>
      <c r="J11" s="3" t="s">
        <v>14</v>
      </c>
      <c r="K11" s="3" t="s">
        <v>2161</v>
      </c>
    </row>
    <row r="12" spans="1:11" x14ac:dyDescent="0.2">
      <c r="A12" s="2">
        <v>10</v>
      </c>
      <c r="B12" s="3" t="s">
        <v>2186</v>
      </c>
      <c r="C12" s="3" t="s">
        <v>2187</v>
      </c>
      <c r="D12" s="3" t="s">
        <v>2188</v>
      </c>
      <c r="E12" s="3" t="s">
        <v>2160</v>
      </c>
      <c r="F12" s="2">
        <v>2</v>
      </c>
      <c r="G12" s="4">
        <v>0.13</v>
      </c>
      <c r="H12" s="4">
        <f t="shared" si="0"/>
        <v>0.1053</v>
      </c>
      <c r="I12" s="4">
        <f t="shared" si="1"/>
        <v>0.21060000000000001</v>
      </c>
      <c r="J12" s="3" t="s">
        <v>14</v>
      </c>
      <c r="K12" s="3" t="s">
        <v>2161</v>
      </c>
    </row>
    <row r="13" spans="1:11" x14ac:dyDescent="0.2">
      <c r="A13" s="2">
        <v>11</v>
      </c>
      <c r="B13" s="3" t="s">
        <v>2189</v>
      </c>
      <c r="C13" s="3" t="s">
        <v>2190</v>
      </c>
      <c r="D13" s="3" t="s">
        <v>2191</v>
      </c>
      <c r="E13" s="3" t="s">
        <v>2160</v>
      </c>
      <c r="F13" s="2">
        <v>5</v>
      </c>
      <c r="G13" s="4">
        <v>0.13</v>
      </c>
      <c r="H13" s="4">
        <f t="shared" si="0"/>
        <v>0.1053</v>
      </c>
      <c r="I13" s="4">
        <f t="shared" si="1"/>
        <v>0.52649999999999997</v>
      </c>
      <c r="J13" s="3" t="s">
        <v>14</v>
      </c>
      <c r="K13" s="3" t="s">
        <v>2161</v>
      </c>
    </row>
    <row r="14" spans="1:11" x14ac:dyDescent="0.2">
      <c r="A14" s="2">
        <v>12</v>
      </c>
      <c r="B14" s="3" t="s">
        <v>2192</v>
      </c>
      <c r="C14" s="3" t="s">
        <v>2193</v>
      </c>
      <c r="D14" s="3" t="s">
        <v>2194</v>
      </c>
      <c r="E14" s="3" t="s">
        <v>2160</v>
      </c>
      <c r="F14" s="2">
        <v>5</v>
      </c>
      <c r="G14" s="4">
        <v>7.9</v>
      </c>
      <c r="H14" s="4">
        <f t="shared" si="0"/>
        <v>6.399</v>
      </c>
      <c r="I14" s="4">
        <f t="shared" si="1"/>
        <v>31.995000000000001</v>
      </c>
      <c r="J14" s="3" t="s">
        <v>14</v>
      </c>
      <c r="K14" s="3" t="s">
        <v>2161</v>
      </c>
    </row>
    <row r="15" spans="1:11" x14ac:dyDescent="0.2">
      <c r="A15" s="2">
        <v>13</v>
      </c>
      <c r="B15" s="3" t="s">
        <v>2195</v>
      </c>
      <c r="C15" s="3" t="s">
        <v>2196</v>
      </c>
      <c r="D15" s="3" t="s">
        <v>2197</v>
      </c>
      <c r="E15" s="3" t="s">
        <v>2160</v>
      </c>
      <c r="F15" s="2">
        <v>5</v>
      </c>
      <c r="G15" s="4">
        <v>0.13</v>
      </c>
      <c r="H15" s="4">
        <f t="shared" si="0"/>
        <v>0.1053</v>
      </c>
      <c r="I15" s="4">
        <f t="shared" si="1"/>
        <v>0.52649999999999997</v>
      </c>
      <c r="J15" s="3" t="s">
        <v>14</v>
      </c>
      <c r="K15" s="3" t="s">
        <v>2161</v>
      </c>
    </row>
    <row r="16" spans="1:11" x14ac:dyDescent="0.2">
      <c r="A16" s="2">
        <v>14</v>
      </c>
      <c r="B16" s="3" t="s">
        <v>2198</v>
      </c>
      <c r="C16" s="3" t="s">
        <v>2199</v>
      </c>
      <c r="D16" s="3" t="s">
        <v>2200</v>
      </c>
      <c r="E16" s="3" t="s">
        <v>2160</v>
      </c>
      <c r="F16" s="2">
        <v>1</v>
      </c>
      <c r="G16" s="4">
        <v>0.13</v>
      </c>
      <c r="H16" s="4">
        <f t="shared" si="0"/>
        <v>0.1053</v>
      </c>
      <c r="I16" s="4">
        <f t="shared" si="1"/>
        <v>0.1053</v>
      </c>
      <c r="J16" s="3" t="s">
        <v>14</v>
      </c>
      <c r="K16" s="3" t="s">
        <v>2161</v>
      </c>
    </row>
    <row r="17" spans="1:11" x14ac:dyDescent="0.2">
      <c r="A17" s="2">
        <v>15</v>
      </c>
      <c r="B17" s="3" t="s">
        <v>2201</v>
      </c>
      <c r="C17" s="3" t="s">
        <v>2202</v>
      </c>
      <c r="D17" s="3" t="s">
        <v>2203</v>
      </c>
      <c r="E17" s="3" t="s">
        <v>2160</v>
      </c>
      <c r="F17" s="2">
        <v>4</v>
      </c>
      <c r="G17" s="4">
        <v>12.3</v>
      </c>
      <c r="H17" s="4">
        <f t="shared" si="0"/>
        <v>9.963000000000001</v>
      </c>
      <c r="I17" s="4">
        <f t="shared" si="1"/>
        <v>39.852000000000004</v>
      </c>
      <c r="J17" s="3" t="s">
        <v>14</v>
      </c>
      <c r="K17" s="3" t="s">
        <v>2161</v>
      </c>
    </row>
    <row r="18" spans="1:11" x14ac:dyDescent="0.2">
      <c r="A18" s="2">
        <v>16</v>
      </c>
      <c r="B18" s="3" t="s">
        <v>2204</v>
      </c>
      <c r="C18" s="3" t="s">
        <v>2205</v>
      </c>
      <c r="D18" s="3" t="s">
        <v>2206</v>
      </c>
      <c r="E18" s="3" t="s">
        <v>2160</v>
      </c>
      <c r="F18" s="2">
        <v>5</v>
      </c>
      <c r="G18" s="4">
        <v>11.4</v>
      </c>
      <c r="H18" s="4">
        <f t="shared" si="0"/>
        <v>9.234</v>
      </c>
      <c r="I18" s="4">
        <f t="shared" si="1"/>
        <v>46.17</v>
      </c>
      <c r="J18" s="3" t="s">
        <v>226</v>
      </c>
      <c r="K18" s="3" t="s">
        <v>2161</v>
      </c>
    </row>
    <row r="19" spans="1:11" x14ac:dyDescent="0.2">
      <c r="A19" s="2">
        <v>17</v>
      </c>
      <c r="B19" s="3" t="s">
        <v>2207</v>
      </c>
      <c r="C19" s="3" t="s">
        <v>2208</v>
      </c>
      <c r="D19" s="3" t="s">
        <v>2209</v>
      </c>
      <c r="E19" s="3" t="s">
        <v>2160</v>
      </c>
      <c r="F19" s="2">
        <v>7</v>
      </c>
      <c r="G19" s="4">
        <v>9.5500000000000007</v>
      </c>
      <c r="H19" s="4">
        <f t="shared" si="0"/>
        <v>7.7355000000000009</v>
      </c>
      <c r="I19" s="4">
        <f t="shared" si="1"/>
        <v>54.148500000000006</v>
      </c>
      <c r="J19" s="3" t="s">
        <v>14</v>
      </c>
      <c r="K19" s="3" t="s">
        <v>2161</v>
      </c>
    </row>
    <row r="20" spans="1:11" x14ac:dyDescent="0.2">
      <c r="A20" s="2">
        <v>18</v>
      </c>
      <c r="B20" s="3" t="s">
        <v>2210</v>
      </c>
      <c r="C20" s="3" t="s">
        <v>2211</v>
      </c>
      <c r="D20" s="3" t="s">
        <v>2212</v>
      </c>
      <c r="E20" s="3" t="s">
        <v>13</v>
      </c>
      <c r="F20" s="2">
        <v>4</v>
      </c>
      <c r="G20" s="4">
        <v>12.95</v>
      </c>
      <c r="H20" s="4">
        <f t="shared" si="0"/>
        <v>10.4895</v>
      </c>
      <c r="I20" s="4">
        <f t="shared" si="1"/>
        <v>41.957999999999998</v>
      </c>
      <c r="J20" s="3" t="s">
        <v>226</v>
      </c>
      <c r="K20" s="2"/>
    </row>
    <row r="21" spans="1:11" x14ac:dyDescent="0.2">
      <c r="A21" s="2">
        <v>19</v>
      </c>
      <c r="B21" s="3" t="s">
        <v>2213</v>
      </c>
      <c r="C21" s="3" t="s">
        <v>2214</v>
      </c>
      <c r="D21" s="3" t="s">
        <v>2215</v>
      </c>
      <c r="E21" s="3" t="s">
        <v>13</v>
      </c>
      <c r="F21" s="2">
        <v>6</v>
      </c>
      <c r="G21" s="4">
        <v>12.95</v>
      </c>
      <c r="H21" s="4">
        <f t="shared" si="0"/>
        <v>10.4895</v>
      </c>
      <c r="I21" s="4">
        <f t="shared" si="1"/>
        <v>62.936999999999998</v>
      </c>
      <c r="J21" s="3" t="s">
        <v>226</v>
      </c>
      <c r="K21" s="3" t="s">
        <v>2216</v>
      </c>
    </row>
    <row r="22" spans="1:11" x14ac:dyDescent="0.2">
      <c r="A22" s="2">
        <v>20</v>
      </c>
      <c r="B22" s="3" t="s">
        <v>2217</v>
      </c>
      <c r="C22" s="3" t="s">
        <v>2218</v>
      </c>
      <c r="D22" s="3" t="s">
        <v>2219</v>
      </c>
      <c r="E22" s="3" t="s">
        <v>13</v>
      </c>
      <c r="F22" s="2">
        <v>11</v>
      </c>
      <c r="G22" s="4">
        <v>12.95</v>
      </c>
      <c r="H22" s="4">
        <f t="shared" si="0"/>
        <v>10.4895</v>
      </c>
      <c r="I22" s="4">
        <f t="shared" si="1"/>
        <v>115.3845</v>
      </c>
      <c r="J22" s="3" t="s">
        <v>226</v>
      </c>
      <c r="K22" s="2"/>
    </row>
    <row r="23" spans="1:11" x14ac:dyDescent="0.2">
      <c r="A23" s="2">
        <v>21</v>
      </c>
      <c r="B23" s="3" t="s">
        <v>2220</v>
      </c>
      <c r="C23" s="3" t="s">
        <v>2221</v>
      </c>
      <c r="D23" s="3" t="s">
        <v>2222</v>
      </c>
      <c r="E23" s="3" t="s">
        <v>13</v>
      </c>
      <c r="F23" s="2">
        <v>12</v>
      </c>
      <c r="G23" s="4">
        <v>12.95</v>
      </c>
      <c r="H23" s="4">
        <f t="shared" si="0"/>
        <v>10.4895</v>
      </c>
      <c r="I23" s="4">
        <f t="shared" si="1"/>
        <v>125.874</v>
      </c>
      <c r="J23" s="3" t="s">
        <v>226</v>
      </c>
      <c r="K23" s="2"/>
    </row>
    <row r="24" spans="1:11" x14ac:dyDescent="0.2">
      <c r="A24" s="2">
        <v>22</v>
      </c>
      <c r="B24" s="3" t="s">
        <v>2223</v>
      </c>
      <c r="C24" s="3" t="s">
        <v>2224</v>
      </c>
      <c r="D24" s="3" t="s">
        <v>2225</v>
      </c>
      <c r="E24" s="3" t="s">
        <v>13</v>
      </c>
      <c r="F24" s="2">
        <v>11</v>
      </c>
      <c r="G24" s="4">
        <v>12.95</v>
      </c>
      <c r="H24" s="4">
        <f t="shared" si="0"/>
        <v>10.4895</v>
      </c>
      <c r="I24" s="4">
        <f t="shared" si="1"/>
        <v>115.3845</v>
      </c>
      <c r="J24" s="3" t="s">
        <v>226</v>
      </c>
      <c r="K24" s="2"/>
    </row>
    <row r="25" spans="1:11" x14ac:dyDescent="0.2">
      <c r="A25" s="2">
        <v>23</v>
      </c>
      <c r="B25" s="3" t="s">
        <v>2226</v>
      </c>
      <c r="C25" s="3" t="s">
        <v>2227</v>
      </c>
      <c r="D25" s="3" t="s">
        <v>2228</v>
      </c>
      <c r="E25" s="3" t="s">
        <v>13</v>
      </c>
      <c r="F25" s="2">
        <v>2</v>
      </c>
      <c r="G25" s="4">
        <v>11</v>
      </c>
      <c r="H25" s="4">
        <f t="shared" si="0"/>
        <v>8.91</v>
      </c>
      <c r="I25" s="4">
        <f t="shared" si="1"/>
        <v>17.82</v>
      </c>
      <c r="J25" s="3" t="s">
        <v>14</v>
      </c>
      <c r="K25" s="3" t="s">
        <v>2216</v>
      </c>
    </row>
    <row r="26" spans="1:11" x14ac:dyDescent="0.2">
      <c r="A26" s="2">
        <v>24</v>
      </c>
      <c r="B26" s="3" t="s">
        <v>2229</v>
      </c>
      <c r="C26" s="3" t="s">
        <v>2230</v>
      </c>
      <c r="D26" s="3" t="s">
        <v>2231</v>
      </c>
      <c r="E26" s="3" t="s">
        <v>13</v>
      </c>
      <c r="F26" s="2">
        <v>10</v>
      </c>
      <c r="G26" s="4">
        <v>11</v>
      </c>
      <c r="H26" s="4">
        <f t="shared" si="0"/>
        <v>8.91</v>
      </c>
      <c r="I26" s="4">
        <f t="shared" si="1"/>
        <v>89.1</v>
      </c>
      <c r="J26" s="3" t="s">
        <v>14</v>
      </c>
      <c r="K26" s="3" t="s">
        <v>2216</v>
      </c>
    </row>
    <row r="27" spans="1:11" x14ac:dyDescent="0.2">
      <c r="A27" s="2">
        <v>25</v>
      </c>
      <c r="B27" s="3" t="s">
        <v>2232</v>
      </c>
      <c r="C27" s="3" t="s">
        <v>2233</v>
      </c>
      <c r="D27" s="3" t="s">
        <v>2234</v>
      </c>
      <c r="E27" s="3" t="s">
        <v>13</v>
      </c>
      <c r="F27" s="2">
        <v>8</v>
      </c>
      <c r="G27" s="4">
        <v>11</v>
      </c>
      <c r="H27" s="4">
        <f t="shared" si="0"/>
        <v>8.91</v>
      </c>
      <c r="I27" s="4">
        <f t="shared" si="1"/>
        <v>71.28</v>
      </c>
      <c r="J27" s="3" t="s">
        <v>14</v>
      </c>
      <c r="K27" s="3" t="s">
        <v>2216</v>
      </c>
    </row>
    <row r="28" spans="1:11" x14ac:dyDescent="0.2">
      <c r="A28" s="2">
        <v>26</v>
      </c>
      <c r="B28" s="3" t="s">
        <v>2235</v>
      </c>
      <c r="C28" s="3" t="s">
        <v>2236</v>
      </c>
      <c r="D28" s="3" t="s">
        <v>2237</v>
      </c>
      <c r="E28" s="3" t="s">
        <v>13</v>
      </c>
      <c r="F28" s="2">
        <v>7</v>
      </c>
      <c r="G28" s="4">
        <v>11</v>
      </c>
      <c r="H28" s="4">
        <f t="shared" si="0"/>
        <v>8.91</v>
      </c>
      <c r="I28" s="4">
        <f t="shared" si="1"/>
        <v>62.370000000000005</v>
      </c>
      <c r="J28" s="3" t="s">
        <v>14</v>
      </c>
      <c r="K28" s="3" t="s">
        <v>2216</v>
      </c>
    </row>
    <row r="29" spans="1:11" x14ac:dyDescent="0.2">
      <c r="A29" s="2">
        <v>27</v>
      </c>
      <c r="B29" s="3" t="s">
        <v>2238</v>
      </c>
      <c r="C29" s="3" t="s">
        <v>2239</v>
      </c>
      <c r="D29" s="3" t="s">
        <v>2240</v>
      </c>
      <c r="E29" s="3" t="s">
        <v>13</v>
      </c>
      <c r="F29" s="2">
        <v>2</v>
      </c>
      <c r="G29" s="4">
        <v>20.39</v>
      </c>
      <c r="H29" s="4">
        <f t="shared" si="0"/>
        <v>16.515900000000002</v>
      </c>
      <c r="I29" s="4">
        <f t="shared" si="1"/>
        <v>33.031800000000004</v>
      </c>
      <c r="J29" s="3" t="s">
        <v>14</v>
      </c>
      <c r="K29" s="2"/>
    </row>
    <row r="30" spans="1:11" x14ac:dyDescent="0.2">
      <c r="A30" s="2">
        <v>28</v>
      </c>
      <c r="B30" s="3" t="s">
        <v>2241</v>
      </c>
      <c r="C30" s="3" t="s">
        <v>2242</v>
      </c>
      <c r="D30" s="3" t="s">
        <v>2243</v>
      </c>
      <c r="E30" s="3" t="s">
        <v>13</v>
      </c>
      <c r="F30" s="2">
        <v>10</v>
      </c>
      <c r="G30" s="4">
        <v>20.39</v>
      </c>
      <c r="H30" s="4">
        <f t="shared" si="0"/>
        <v>16.515900000000002</v>
      </c>
      <c r="I30" s="4">
        <f t="shared" si="1"/>
        <v>165.15900000000002</v>
      </c>
      <c r="J30" s="3" t="s">
        <v>14</v>
      </c>
      <c r="K30" s="3" t="s">
        <v>2216</v>
      </c>
    </row>
    <row r="31" spans="1:11" x14ac:dyDescent="0.2">
      <c r="A31" s="2">
        <v>29</v>
      </c>
      <c r="B31" s="3" t="s">
        <v>2244</v>
      </c>
      <c r="C31" s="3" t="s">
        <v>2245</v>
      </c>
      <c r="D31" s="3" t="s">
        <v>2246</v>
      </c>
      <c r="E31" s="3" t="s">
        <v>13</v>
      </c>
      <c r="F31" s="2">
        <v>7</v>
      </c>
      <c r="G31" s="4">
        <v>20.39</v>
      </c>
      <c r="H31" s="4">
        <f t="shared" si="0"/>
        <v>16.515900000000002</v>
      </c>
      <c r="I31" s="4">
        <f t="shared" si="1"/>
        <v>115.61130000000001</v>
      </c>
      <c r="J31" s="3" t="s">
        <v>14</v>
      </c>
      <c r="K31" s="3" t="s">
        <v>2216</v>
      </c>
    </row>
    <row r="32" spans="1:11" x14ac:dyDescent="0.2">
      <c r="A32" s="2">
        <v>30</v>
      </c>
      <c r="B32" s="3" t="s">
        <v>2247</v>
      </c>
      <c r="C32" s="3" t="s">
        <v>2248</v>
      </c>
      <c r="D32" s="3" t="s">
        <v>2249</v>
      </c>
      <c r="E32" s="3" t="s">
        <v>13</v>
      </c>
      <c r="F32" s="2">
        <v>3</v>
      </c>
      <c r="G32" s="4">
        <v>20.39</v>
      </c>
      <c r="H32" s="4">
        <f t="shared" si="0"/>
        <v>16.515900000000002</v>
      </c>
      <c r="I32" s="4">
        <f t="shared" si="1"/>
        <v>49.547700000000006</v>
      </c>
      <c r="J32" s="3" t="s">
        <v>14</v>
      </c>
      <c r="K32" s="3" t="s">
        <v>2216</v>
      </c>
    </row>
    <row r="33" spans="1:11" x14ac:dyDescent="0.2">
      <c r="A33" s="2">
        <v>31</v>
      </c>
      <c r="B33" s="3" t="s">
        <v>2250</v>
      </c>
      <c r="C33" s="3" t="s">
        <v>2251</v>
      </c>
      <c r="D33" s="3" t="s">
        <v>2252</v>
      </c>
      <c r="E33" s="3" t="s">
        <v>13</v>
      </c>
      <c r="F33" s="2">
        <v>1</v>
      </c>
      <c r="G33" s="4">
        <v>10.56</v>
      </c>
      <c r="H33" s="4">
        <f t="shared" si="0"/>
        <v>8.5536000000000012</v>
      </c>
      <c r="I33" s="4">
        <f t="shared" si="1"/>
        <v>8.5536000000000012</v>
      </c>
      <c r="J33" s="3" t="s">
        <v>14</v>
      </c>
      <c r="K33" s="3" t="s">
        <v>2216</v>
      </c>
    </row>
    <row r="34" spans="1:11" x14ac:dyDescent="0.2">
      <c r="A34" s="2">
        <v>32</v>
      </c>
      <c r="B34" s="3" t="s">
        <v>2253</v>
      </c>
      <c r="C34" s="3" t="s">
        <v>2254</v>
      </c>
      <c r="D34" s="3" t="s">
        <v>2255</v>
      </c>
      <c r="E34" s="3" t="s">
        <v>13</v>
      </c>
      <c r="F34" s="2">
        <v>6</v>
      </c>
      <c r="G34" s="4">
        <v>10.56</v>
      </c>
      <c r="H34" s="4">
        <f t="shared" si="0"/>
        <v>8.5536000000000012</v>
      </c>
      <c r="I34" s="4">
        <f t="shared" si="1"/>
        <v>51.321600000000004</v>
      </c>
      <c r="J34" s="3" t="s">
        <v>14</v>
      </c>
      <c r="K34" s="3" t="s">
        <v>2216</v>
      </c>
    </row>
    <row r="35" spans="1:11" x14ac:dyDescent="0.2">
      <c r="A35" s="2">
        <v>33</v>
      </c>
      <c r="B35" s="3" t="s">
        <v>2256</v>
      </c>
      <c r="C35" s="3" t="s">
        <v>2257</v>
      </c>
      <c r="D35" s="3" t="s">
        <v>2258</v>
      </c>
      <c r="E35" s="3" t="s">
        <v>13</v>
      </c>
      <c r="F35" s="2">
        <v>5</v>
      </c>
      <c r="G35" s="4">
        <v>10.56</v>
      </c>
      <c r="H35" s="4">
        <f t="shared" si="0"/>
        <v>8.5536000000000012</v>
      </c>
      <c r="I35" s="4">
        <f t="shared" si="1"/>
        <v>42.768000000000008</v>
      </c>
      <c r="J35" s="3" t="s">
        <v>14</v>
      </c>
      <c r="K35" s="3" t="s">
        <v>2216</v>
      </c>
    </row>
    <row r="36" spans="1:11" x14ac:dyDescent="0.2">
      <c r="A36" s="2">
        <v>34</v>
      </c>
      <c r="B36" s="3" t="s">
        <v>2259</v>
      </c>
      <c r="C36" s="3" t="s">
        <v>2260</v>
      </c>
      <c r="D36" s="3" t="s">
        <v>2261</v>
      </c>
      <c r="E36" s="3" t="s">
        <v>13</v>
      </c>
      <c r="F36" s="2">
        <v>2</v>
      </c>
      <c r="G36" s="4">
        <v>10.56</v>
      </c>
      <c r="H36" s="4">
        <f t="shared" si="0"/>
        <v>8.5536000000000012</v>
      </c>
      <c r="I36" s="4">
        <f t="shared" si="1"/>
        <v>17.107200000000002</v>
      </c>
      <c r="J36" s="3" t="s">
        <v>14</v>
      </c>
      <c r="K36" s="3" t="s">
        <v>2216</v>
      </c>
    </row>
    <row r="37" spans="1:11" x14ac:dyDescent="0.2">
      <c r="A37" s="2">
        <v>35</v>
      </c>
      <c r="B37" s="3" t="s">
        <v>2262</v>
      </c>
      <c r="C37" s="3" t="s">
        <v>2263</v>
      </c>
      <c r="D37" s="3" t="s">
        <v>2264</v>
      </c>
      <c r="E37" s="3" t="s">
        <v>13</v>
      </c>
      <c r="F37" s="2">
        <v>5</v>
      </c>
      <c r="G37" s="4">
        <v>13.15</v>
      </c>
      <c r="H37" s="4">
        <f t="shared" si="0"/>
        <v>10.6515</v>
      </c>
      <c r="I37" s="4">
        <f t="shared" si="1"/>
        <v>53.2575</v>
      </c>
      <c r="J37" s="3" t="s">
        <v>14</v>
      </c>
      <c r="K37" s="3" t="s">
        <v>2216</v>
      </c>
    </row>
    <row r="38" spans="1:11" x14ac:dyDescent="0.2">
      <c r="A38" s="2">
        <v>36</v>
      </c>
      <c r="B38" s="3" t="s">
        <v>2265</v>
      </c>
      <c r="C38" s="3" t="s">
        <v>2266</v>
      </c>
      <c r="D38" s="3" t="s">
        <v>2267</v>
      </c>
      <c r="E38" s="3" t="s">
        <v>13</v>
      </c>
      <c r="F38" s="2">
        <v>6</v>
      </c>
      <c r="G38" s="4">
        <v>15.11</v>
      </c>
      <c r="H38" s="4">
        <f t="shared" si="0"/>
        <v>12.239100000000001</v>
      </c>
      <c r="I38" s="4">
        <f t="shared" si="1"/>
        <v>73.434600000000003</v>
      </c>
      <c r="J38" s="3" t="s">
        <v>226</v>
      </c>
      <c r="K38" s="3" t="s">
        <v>291</v>
      </c>
    </row>
    <row r="39" spans="1:11" x14ac:dyDescent="0.2">
      <c r="A39" s="2">
        <v>37</v>
      </c>
      <c r="B39" s="3" t="s">
        <v>2268</v>
      </c>
      <c r="C39" s="3" t="s">
        <v>2269</v>
      </c>
      <c r="D39" s="3" t="s">
        <v>2270</v>
      </c>
      <c r="E39" s="3" t="s">
        <v>13</v>
      </c>
      <c r="F39" s="2">
        <v>1</v>
      </c>
      <c r="G39" s="4">
        <v>15.11</v>
      </c>
      <c r="H39" s="4">
        <f t="shared" si="0"/>
        <v>12.239100000000001</v>
      </c>
      <c r="I39" s="4">
        <f t="shared" si="1"/>
        <v>12.239100000000001</v>
      </c>
      <c r="J39" s="3" t="s">
        <v>226</v>
      </c>
      <c r="K39" s="3" t="s">
        <v>291</v>
      </c>
    </row>
    <row r="40" spans="1:11" x14ac:dyDescent="0.2">
      <c r="A40" s="2">
        <v>38</v>
      </c>
      <c r="B40" s="3" t="s">
        <v>2271</v>
      </c>
      <c r="C40" s="3" t="s">
        <v>2272</v>
      </c>
      <c r="D40" s="3" t="s">
        <v>2273</v>
      </c>
      <c r="E40" s="3" t="s">
        <v>13</v>
      </c>
      <c r="F40" s="2">
        <v>2</v>
      </c>
      <c r="G40" s="4">
        <v>15.11</v>
      </c>
      <c r="H40" s="4">
        <f t="shared" si="0"/>
        <v>12.239100000000001</v>
      </c>
      <c r="I40" s="4">
        <f t="shared" si="1"/>
        <v>24.478200000000001</v>
      </c>
      <c r="J40" s="3" t="s">
        <v>226</v>
      </c>
      <c r="K40" s="3" t="s">
        <v>291</v>
      </c>
    </row>
    <row r="41" spans="1:11" x14ac:dyDescent="0.2">
      <c r="A41" s="2">
        <v>39</v>
      </c>
      <c r="B41" s="3" t="s">
        <v>2274</v>
      </c>
      <c r="C41" s="3" t="s">
        <v>2275</v>
      </c>
      <c r="D41" s="3" t="s">
        <v>2276</v>
      </c>
      <c r="E41" s="3" t="s">
        <v>13</v>
      </c>
      <c r="F41" s="2">
        <v>3</v>
      </c>
      <c r="G41" s="4">
        <v>9.34</v>
      </c>
      <c r="H41" s="4">
        <f t="shared" si="0"/>
        <v>7.5654000000000003</v>
      </c>
      <c r="I41" s="4">
        <f t="shared" si="1"/>
        <v>22.696200000000001</v>
      </c>
      <c r="J41" s="3" t="s">
        <v>226</v>
      </c>
      <c r="K41" s="3" t="s">
        <v>2216</v>
      </c>
    </row>
    <row r="42" spans="1:11" x14ac:dyDescent="0.2">
      <c r="A42" s="2">
        <v>40</v>
      </c>
      <c r="B42" s="3" t="s">
        <v>2277</v>
      </c>
      <c r="C42" s="3" t="s">
        <v>2278</v>
      </c>
      <c r="D42" s="3" t="s">
        <v>2279</v>
      </c>
      <c r="E42" s="3" t="s">
        <v>13</v>
      </c>
      <c r="F42" s="2">
        <v>5</v>
      </c>
      <c r="G42" s="4">
        <v>9.34</v>
      </c>
      <c r="H42" s="4">
        <f t="shared" si="0"/>
        <v>7.5654000000000003</v>
      </c>
      <c r="I42" s="4">
        <f t="shared" si="1"/>
        <v>37.826999999999998</v>
      </c>
      <c r="J42" s="3" t="s">
        <v>226</v>
      </c>
      <c r="K42" s="3" t="s">
        <v>2216</v>
      </c>
    </row>
    <row r="43" spans="1:11" x14ac:dyDescent="0.2">
      <c r="A43" s="2">
        <v>41</v>
      </c>
      <c r="B43" s="3" t="s">
        <v>2280</v>
      </c>
      <c r="C43" s="3" t="s">
        <v>2281</v>
      </c>
      <c r="D43" s="3" t="s">
        <v>2282</v>
      </c>
      <c r="E43" s="3" t="s">
        <v>13</v>
      </c>
      <c r="F43" s="2">
        <v>2</v>
      </c>
      <c r="G43" s="4">
        <v>9.34</v>
      </c>
      <c r="H43" s="4">
        <f t="shared" si="0"/>
        <v>7.5654000000000003</v>
      </c>
      <c r="I43" s="4">
        <f t="shared" si="1"/>
        <v>15.130800000000001</v>
      </c>
      <c r="J43" s="3" t="s">
        <v>226</v>
      </c>
      <c r="K43" s="3" t="s">
        <v>2216</v>
      </c>
    </row>
    <row r="44" spans="1:11" x14ac:dyDescent="0.2">
      <c r="A44" s="2">
        <v>42</v>
      </c>
      <c r="B44" s="3" t="s">
        <v>2283</v>
      </c>
      <c r="C44" s="3" t="s">
        <v>2284</v>
      </c>
      <c r="D44" s="3" t="s">
        <v>2285</v>
      </c>
      <c r="E44" s="3" t="s">
        <v>13</v>
      </c>
      <c r="F44" s="2">
        <v>1</v>
      </c>
      <c r="G44" s="4">
        <v>7.9</v>
      </c>
      <c r="H44" s="4">
        <f t="shared" si="0"/>
        <v>6.399</v>
      </c>
      <c r="I44" s="4">
        <f t="shared" si="1"/>
        <v>6.399</v>
      </c>
      <c r="J44" s="3" t="s">
        <v>2072</v>
      </c>
      <c r="K44" s="3" t="s">
        <v>2216</v>
      </c>
    </row>
    <row r="45" spans="1:11" x14ac:dyDescent="0.2">
      <c r="A45" s="2">
        <v>43</v>
      </c>
      <c r="B45" s="3" t="s">
        <v>2286</v>
      </c>
      <c r="C45" s="3" t="s">
        <v>2287</v>
      </c>
      <c r="D45" s="3" t="s">
        <v>2288</v>
      </c>
      <c r="E45" s="3" t="s">
        <v>13</v>
      </c>
      <c r="F45" s="2">
        <v>5</v>
      </c>
      <c r="G45" s="4">
        <v>7.9</v>
      </c>
      <c r="H45" s="4">
        <f t="shared" si="0"/>
        <v>6.399</v>
      </c>
      <c r="I45" s="4">
        <f t="shared" si="1"/>
        <v>31.995000000000001</v>
      </c>
      <c r="J45" s="3" t="s">
        <v>2072</v>
      </c>
      <c r="K45" s="3" t="s">
        <v>2216</v>
      </c>
    </row>
    <row r="46" spans="1:11" x14ac:dyDescent="0.2">
      <c r="A46" s="2">
        <v>44</v>
      </c>
      <c r="B46" s="3" t="s">
        <v>2289</v>
      </c>
      <c r="C46" s="3" t="s">
        <v>2290</v>
      </c>
      <c r="D46" s="3" t="s">
        <v>2291</v>
      </c>
      <c r="E46" s="3" t="s">
        <v>13</v>
      </c>
      <c r="F46" s="2">
        <v>4</v>
      </c>
      <c r="G46" s="4">
        <v>7.9</v>
      </c>
      <c r="H46" s="4">
        <f t="shared" si="0"/>
        <v>6.399</v>
      </c>
      <c r="I46" s="4">
        <f t="shared" si="1"/>
        <v>25.596</v>
      </c>
      <c r="J46" s="3" t="s">
        <v>2072</v>
      </c>
      <c r="K46" s="3" t="s">
        <v>2216</v>
      </c>
    </row>
    <row r="47" spans="1:11" x14ac:dyDescent="0.2">
      <c r="A47" s="2">
        <v>45</v>
      </c>
      <c r="B47" s="3" t="s">
        <v>2292</v>
      </c>
      <c r="C47" s="3" t="s">
        <v>2293</v>
      </c>
      <c r="D47" s="3" t="s">
        <v>2294</v>
      </c>
      <c r="E47" s="3" t="s">
        <v>13</v>
      </c>
      <c r="F47" s="2">
        <v>4</v>
      </c>
      <c r="G47" s="4">
        <v>7.9</v>
      </c>
      <c r="H47" s="4">
        <f t="shared" si="0"/>
        <v>6.399</v>
      </c>
      <c r="I47" s="4">
        <f t="shared" si="1"/>
        <v>25.596</v>
      </c>
      <c r="J47" s="3" t="s">
        <v>2072</v>
      </c>
      <c r="K47" s="3" t="s">
        <v>2216</v>
      </c>
    </row>
    <row r="48" spans="1:11" x14ac:dyDescent="0.2">
      <c r="A48" s="2">
        <v>46</v>
      </c>
      <c r="B48" s="3" t="s">
        <v>2295</v>
      </c>
      <c r="C48" s="3" t="s">
        <v>2296</v>
      </c>
      <c r="D48" s="3" t="s">
        <v>2297</v>
      </c>
      <c r="E48" s="3" t="s">
        <v>13</v>
      </c>
      <c r="F48" s="2">
        <v>1</v>
      </c>
      <c r="G48" s="4">
        <v>0.13</v>
      </c>
      <c r="H48" s="4">
        <f t="shared" si="0"/>
        <v>0.1053</v>
      </c>
      <c r="I48" s="4">
        <f t="shared" si="1"/>
        <v>0.1053</v>
      </c>
      <c r="J48" s="3" t="s">
        <v>2072</v>
      </c>
      <c r="K48" s="3" t="s">
        <v>2216</v>
      </c>
    </row>
    <row r="49" spans="1:11" x14ac:dyDescent="0.2">
      <c r="A49" s="2">
        <v>47</v>
      </c>
      <c r="B49" s="3" t="s">
        <v>2298</v>
      </c>
      <c r="C49" s="3" t="s">
        <v>2299</v>
      </c>
      <c r="D49" s="3" t="s">
        <v>2300</v>
      </c>
      <c r="E49" s="3" t="s">
        <v>13</v>
      </c>
      <c r="F49" s="2">
        <v>3</v>
      </c>
      <c r="G49" s="4">
        <v>0.13</v>
      </c>
      <c r="H49" s="4">
        <f t="shared" si="0"/>
        <v>0.1053</v>
      </c>
      <c r="I49" s="4">
        <f t="shared" si="1"/>
        <v>0.31590000000000001</v>
      </c>
      <c r="J49" s="3" t="s">
        <v>2072</v>
      </c>
      <c r="K49" s="3" t="s">
        <v>2216</v>
      </c>
    </row>
    <row r="50" spans="1:11" x14ac:dyDescent="0.2">
      <c r="A50" s="2">
        <v>48</v>
      </c>
      <c r="B50" s="3" t="s">
        <v>2301</v>
      </c>
      <c r="C50" s="3" t="s">
        <v>2302</v>
      </c>
      <c r="D50" s="3" t="s">
        <v>2303</v>
      </c>
      <c r="E50" s="3" t="s">
        <v>13</v>
      </c>
      <c r="F50" s="2">
        <v>3</v>
      </c>
      <c r="G50" s="4">
        <v>0.13</v>
      </c>
      <c r="H50" s="4">
        <f t="shared" si="0"/>
        <v>0.1053</v>
      </c>
      <c r="I50" s="4">
        <f t="shared" si="1"/>
        <v>0.31590000000000001</v>
      </c>
      <c r="J50" s="3" t="s">
        <v>2072</v>
      </c>
      <c r="K50" s="3" t="s">
        <v>2216</v>
      </c>
    </row>
    <row r="51" spans="1:11" x14ac:dyDescent="0.2">
      <c r="A51" s="2">
        <v>49</v>
      </c>
      <c r="B51" s="3" t="s">
        <v>2304</v>
      </c>
      <c r="C51" s="3" t="s">
        <v>2305</v>
      </c>
      <c r="D51" s="3" t="s">
        <v>2306</v>
      </c>
      <c r="E51" s="3" t="s">
        <v>13</v>
      </c>
      <c r="F51" s="2">
        <v>1</v>
      </c>
      <c r="G51" s="4">
        <v>0.13</v>
      </c>
      <c r="H51" s="4">
        <f t="shared" si="0"/>
        <v>0.1053</v>
      </c>
      <c r="I51" s="4">
        <f t="shared" si="1"/>
        <v>0.1053</v>
      </c>
      <c r="J51" s="3" t="s">
        <v>2072</v>
      </c>
      <c r="K51" s="3" t="s">
        <v>2216</v>
      </c>
    </row>
    <row r="52" spans="1:11" x14ac:dyDescent="0.2">
      <c r="A52" s="2">
        <v>50</v>
      </c>
      <c r="B52" s="3" t="s">
        <v>2307</v>
      </c>
      <c r="C52" s="3" t="s">
        <v>2308</v>
      </c>
      <c r="D52" s="3" t="s">
        <v>2309</v>
      </c>
      <c r="E52" s="3" t="s">
        <v>13</v>
      </c>
      <c r="F52" s="2">
        <v>1</v>
      </c>
      <c r="G52" s="4">
        <v>5.47</v>
      </c>
      <c r="H52" s="4">
        <f t="shared" si="0"/>
        <v>4.4306999999999999</v>
      </c>
      <c r="I52" s="4">
        <f t="shared" si="1"/>
        <v>4.4306999999999999</v>
      </c>
      <c r="J52" s="3" t="s">
        <v>2072</v>
      </c>
      <c r="K52" s="3" t="s">
        <v>2216</v>
      </c>
    </row>
    <row r="53" spans="1:11" x14ac:dyDescent="0.2">
      <c r="A53" s="2">
        <v>51</v>
      </c>
      <c r="B53" s="3" t="s">
        <v>2310</v>
      </c>
      <c r="C53" s="3" t="s">
        <v>2311</v>
      </c>
      <c r="D53" s="3" t="s">
        <v>2312</v>
      </c>
      <c r="E53" s="3" t="s">
        <v>13</v>
      </c>
      <c r="F53" s="2">
        <v>2</v>
      </c>
      <c r="G53" s="4">
        <v>0.13</v>
      </c>
      <c r="H53" s="4">
        <f t="shared" si="0"/>
        <v>0.1053</v>
      </c>
      <c r="I53" s="4">
        <f t="shared" si="1"/>
        <v>0.21060000000000001</v>
      </c>
      <c r="J53" s="3" t="s">
        <v>2072</v>
      </c>
      <c r="K53" s="3" t="s">
        <v>2216</v>
      </c>
    </row>
    <row r="54" spans="1:11" x14ac:dyDescent="0.2">
      <c r="A54" s="2">
        <v>52</v>
      </c>
      <c r="B54" s="3" t="s">
        <v>2313</v>
      </c>
      <c r="C54" s="3" t="s">
        <v>2314</v>
      </c>
      <c r="D54" s="3" t="s">
        <v>2315</v>
      </c>
      <c r="E54" s="3" t="s">
        <v>13</v>
      </c>
      <c r="F54" s="2">
        <v>4</v>
      </c>
      <c r="G54" s="4">
        <v>11.56</v>
      </c>
      <c r="H54" s="4">
        <f t="shared" si="0"/>
        <v>9.3635999999999999</v>
      </c>
      <c r="I54" s="4">
        <f t="shared" si="1"/>
        <v>37.4544</v>
      </c>
      <c r="J54" s="3" t="s">
        <v>14</v>
      </c>
      <c r="K54" s="3" t="s">
        <v>2216</v>
      </c>
    </row>
    <row r="55" spans="1:11" x14ac:dyDescent="0.2">
      <c r="A55" s="2">
        <v>53</v>
      </c>
      <c r="B55" s="3" t="s">
        <v>2316</v>
      </c>
      <c r="C55" s="3" t="s">
        <v>2317</v>
      </c>
      <c r="D55" s="3" t="s">
        <v>2318</v>
      </c>
      <c r="E55" s="3" t="s">
        <v>13</v>
      </c>
      <c r="F55" s="2">
        <v>1</v>
      </c>
      <c r="G55" s="4">
        <v>11.56</v>
      </c>
      <c r="H55" s="4">
        <f t="shared" si="0"/>
        <v>9.3635999999999999</v>
      </c>
      <c r="I55" s="4">
        <f t="shared" si="1"/>
        <v>9.3635999999999999</v>
      </c>
      <c r="J55" s="3" t="s">
        <v>14</v>
      </c>
      <c r="K55" s="3" t="s">
        <v>2216</v>
      </c>
    </row>
    <row r="56" spans="1:11" x14ac:dyDescent="0.2">
      <c r="A56" s="2">
        <v>54</v>
      </c>
      <c r="B56" s="3" t="s">
        <v>2319</v>
      </c>
      <c r="C56" s="3" t="s">
        <v>2320</v>
      </c>
      <c r="D56" s="3" t="s">
        <v>2321</v>
      </c>
      <c r="E56" s="3" t="s">
        <v>13</v>
      </c>
      <c r="F56" s="2">
        <v>10</v>
      </c>
      <c r="G56" s="4">
        <v>11.56</v>
      </c>
      <c r="H56" s="4">
        <f t="shared" si="0"/>
        <v>9.3635999999999999</v>
      </c>
      <c r="I56" s="4">
        <f t="shared" si="1"/>
        <v>93.635999999999996</v>
      </c>
      <c r="J56" s="3" t="s">
        <v>14</v>
      </c>
      <c r="K56" s="3" t="s">
        <v>2216</v>
      </c>
    </row>
    <row r="57" spans="1:11" x14ac:dyDescent="0.2">
      <c r="A57" s="2">
        <v>55</v>
      </c>
      <c r="B57" s="3" t="s">
        <v>2322</v>
      </c>
      <c r="C57" s="3" t="s">
        <v>2323</v>
      </c>
      <c r="D57" s="3" t="s">
        <v>2324</v>
      </c>
      <c r="E57" s="3" t="s">
        <v>13</v>
      </c>
      <c r="F57" s="2">
        <v>1</v>
      </c>
      <c r="G57" s="4">
        <v>0.13</v>
      </c>
      <c r="H57" s="4">
        <f t="shared" si="0"/>
        <v>0.1053</v>
      </c>
      <c r="I57" s="4">
        <f t="shared" si="1"/>
        <v>0.1053</v>
      </c>
      <c r="J57" s="3" t="s">
        <v>14</v>
      </c>
      <c r="K57" s="3" t="s">
        <v>2216</v>
      </c>
    </row>
    <row r="58" spans="1:11" x14ac:dyDescent="0.2">
      <c r="A58" s="2">
        <v>56</v>
      </c>
      <c r="B58" s="3" t="s">
        <v>2325</v>
      </c>
      <c r="C58" s="3" t="s">
        <v>2326</v>
      </c>
      <c r="D58" s="3" t="s">
        <v>2327</v>
      </c>
      <c r="E58" s="3" t="s">
        <v>13</v>
      </c>
      <c r="F58" s="2">
        <v>1</v>
      </c>
      <c r="G58" s="4">
        <v>0.13</v>
      </c>
      <c r="H58" s="4">
        <f t="shared" si="0"/>
        <v>0.1053</v>
      </c>
      <c r="I58" s="4">
        <f t="shared" si="1"/>
        <v>0.1053</v>
      </c>
      <c r="J58" s="3" t="s">
        <v>2072</v>
      </c>
      <c r="K58" s="3" t="s">
        <v>2216</v>
      </c>
    </row>
    <row r="59" spans="1:11" x14ac:dyDescent="0.2">
      <c r="A59" s="2">
        <v>57</v>
      </c>
      <c r="B59" s="3" t="s">
        <v>2328</v>
      </c>
      <c r="C59" s="3" t="s">
        <v>2329</v>
      </c>
      <c r="D59" s="3" t="s">
        <v>2330</v>
      </c>
      <c r="E59" s="3" t="s">
        <v>13</v>
      </c>
      <c r="F59" s="2">
        <v>4</v>
      </c>
      <c r="G59" s="4">
        <v>0.13</v>
      </c>
      <c r="H59" s="4">
        <f t="shared" si="0"/>
        <v>0.1053</v>
      </c>
      <c r="I59" s="4">
        <f t="shared" si="1"/>
        <v>0.42120000000000002</v>
      </c>
      <c r="J59" s="3" t="s">
        <v>2072</v>
      </c>
      <c r="K59" s="3" t="s">
        <v>2216</v>
      </c>
    </row>
    <row r="60" spans="1:11" x14ac:dyDescent="0.2">
      <c r="A60" s="2">
        <v>58</v>
      </c>
      <c r="B60" s="3" t="s">
        <v>2331</v>
      </c>
      <c r="C60" s="3" t="s">
        <v>2332</v>
      </c>
      <c r="D60" s="3" t="s">
        <v>2333</v>
      </c>
      <c r="E60" s="3" t="s">
        <v>13</v>
      </c>
      <c r="F60" s="2">
        <v>2</v>
      </c>
      <c r="G60" s="4">
        <v>9.5500000000000007</v>
      </c>
      <c r="H60" s="4">
        <f t="shared" si="0"/>
        <v>7.7355000000000009</v>
      </c>
      <c r="I60" s="4">
        <f t="shared" si="1"/>
        <v>15.471000000000002</v>
      </c>
      <c r="J60" s="3" t="s">
        <v>2072</v>
      </c>
      <c r="K60" s="3" t="s">
        <v>2216</v>
      </c>
    </row>
    <row r="61" spans="1:11" x14ac:dyDescent="0.2">
      <c r="A61" s="2">
        <v>59</v>
      </c>
      <c r="B61" s="3" t="s">
        <v>2334</v>
      </c>
      <c r="C61" s="3" t="s">
        <v>2335</v>
      </c>
      <c r="D61" s="3" t="s">
        <v>2336</v>
      </c>
      <c r="E61" s="3" t="s">
        <v>13</v>
      </c>
      <c r="F61" s="2">
        <v>3</v>
      </c>
      <c r="G61" s="4">
        <v>9.5500000000000007</v>
      </c>
      <c r="H61" s="4">
        <f t="shared" si="0"/>
        <v>7.7355000000000009</v>
      </c>
      <c r="I61" s="4">
        <f t="shared" si="1"/>
        <v>23.206500000000002</v>
      </c>
      <c r="J61" s="3" t="s">
        <v>2072</v>
      </c>
      <c r="K61" s="3" t="s">
        <v>2216</v>
      </c>
    </row>
    <row r="62" spans="1:11" x14ac:dyDescent="0.2">
      <c r="A62" s="2">
        <v>60</v>
      </c>
      <c r="B62" s="3" t="s">
        <v>2337</v>
      </c>
      <c r="C62" s="3" t="s">
        <v>2338</v>
      </c>
      <c r="D62" s="3" t="s">
        <v>2339</v>
      </c>
      <c r="E62" s="3" t="s">
        <v>13</v>
      </c>
      <c r="F62" s="2">
        <v>1</v>
      </c>
      <c r="G62" s="4">
        <v>9.5500000000000007</v>
      </c>
      <c r="H62" s="4">
        <f t="shared" si="0"/>
        <v>7.7355000000000009</v>
      </c>
      <c r="I62" s="4">
        <f t="shared" si="1"/>
        <v>7.7355000000000009</v>
      </c>
      <c r="J62" s="3" t="s">
        <v>2072</v>
      </c>
      <c r="K62" s="3" t="s">
        <v>2216</v>
      </c>
    </row>
    <row r="63" spans="1:11" x14ac:dyDescent="0.2">
      <c r="A63" s="2">
        <v>61</v>
      </c>
      <c r="B63" s="3" t="s">
        <v>2340</v>
      </c>
      <c r="C63" s="3" t="s">
        <v>2341</v>
      </c>
      <c r="D63" s="3" t="s">
        <v>2342</v>
      </c>
      <c r="E63" s="3" t="s">
        <v>13</v>
      </c>
      <c r="F63" s="2">
        <v>1</v>
      </c>
      <c r="G63" s="4">
        <v>7.38</v>
      </c>
      <c r="H63" s="4">
        <f t="shared" si="0"/>
        <v>5.9778000000000002</v>
      </c>
      <c r="I63" s="4">
        <f t="shared" si="1"/>
        <v>5.9778000000000002</v>
      </c>
      <c r="J63" s="3" t="s">
        <v>2072</v>
      </c>
      <c r="K63" s="2"/>
    </row>
    <row r="64" spans="1:11" x14ac:dyDescent="0.2">
      <c r="A64" s="2">
        <v>62</v>
      </c>
      <c r="B64" s="3" t="s">
        <v>2343</v>
      </c>
      <c r="C64" s="3" t="s">
        <v>2344</v>
      </c>
      <c r="D64" s="3" t="s">
        <v>2345</v>
      </c>
      <c r="E64" s="3" t="s">
        <v>13</v>
      </c>
      <c r="F64" s="2">
        <v>1</v>
      </c>
      <c r="G64" s="4">
        <v>17.260000000000002</v>
      </c>
      <c r="H64" s="4">
        <f t="shared" si="0"/>
        <v>13.980600000000003</v>
      </c>
      <c r="I64" s="4">
        <f t="shared" si="1"/>
        <v>13.980600000000003</v>
      </c>
      <c r="J64" s="3" t="s">
        <v>226</v>
      </c>
      <c r="K64" s="2"/>
    </row>
    <row r="65" spans="1:11" x14ac:dyDescent="0.2">
      <c r="A65" s="2">
        <v>63</v>
      </c>
      <c r="B65" s="3" t="s">
        <v>2346</v>
      </c>
      <c r="C65" s="3" t="s">
        <v>2347</v>
      </c>
      <c r="D65" s="3" t="s">
        <v>2348</v>
      </c>
      <c r="E65" s="3" t="s">
        <v>13</v>
      </c>
      <c r="F65" s="2">
        <v>1</v>
      </c>
      <c r="G65" s="4">
        <v>17.260000000000002</v>
      </c>
      <c r="H65" s="4">
        <f t="shared" si="0"/>
        <v>13.980600000000003</v>
      </c>
      <c r="I65" s="4">
        <f t="shared" si="1"/>
        <v>13.980600000000003</v>
      </c>
      <c r="J65" s="3" t="s">
        <v>226</v>
      </c>
      <c r="K65" s="2"/>
    </row>
    <row r="66" spans="1:11" x14ac:dyDescent="0.2">
      <c r="A66" s="2">
        <v>64</v>
      </c>
      <c r="B66" s="3" t="s">
        <v>2349</v>
      </c>
      <c r="C66" s="3" t="s">
        <v>2350</v>
      </c>
      <c r="D66" s="3" t="s">
        <v>2351</v>
      </c>
      <c r="E66" s="3" t="s">
        <v>13</v>
      </c>
      <c r="F66" s="2">
        <v>2</v>
      </c>
      <c r="G66" s="4">
        <v>17.260000000000002</v>
      </c>
      <c r="H66" s="4">
        <f t="shared" si="0"/>
        <v>13.980600000000003</v>
      </c>
      <c r="I66" s="4">
        <f t="shared" si="1"/>
        <v>27.961200000000005</v>
      </c>
      <c r="J66" s="3" t="s">
        <v>226</v>
      </c>
      <c r="K66" s="2"/>
    </row>
    <row r="67" spans="1:11" x14ac:dyDescent="0.2">
      <c r="A67" s="2">
        <v>65</v>
      </c>
      <c r="B67" s="3" t="s">
        <v>2352</v>
      </c>
      <c r="C67" s="3" t="s">
        <v>2353</v>
      </c>
      <c r="D67" s="3" t="s">
        <v>2354</v>
      </c>
      <c r="E67" s="3" t="s">
        <v>13</v>
      </c>
      <c r="F67" s="2">
        <v>7</v>
      </c>
      <c r="G67" s="4">
        <v>17.260000000000002</v>
      </c>
      <c r="H67" s="4">
        <f t="shared" si="0"/>
        <v>13.980600000000003</v>
      </c>
      <c r="I67" s="4">
        <f t="shared" si="1"/>
        <v>97.864200000000011</v>
      </c>
      <c r="J67" s="3" t="s">
        <v>226</v>
      </c>
      <c r="K67" s="2"/>
    </row>
    <row r="68" spans="1:11" x14ac:dyDescent="0.2">
      <c r="A68" s="2">
        <v>66</v>
      </c>
      <c r="B68" s="3" t="s">
        <v>2355</v>
      </c>
      <c r="C68" s="3" t="s">
        <v>2356</v>
      </c>
      <c r="D68" s="3" t="s">
        <v>2357</v>
      </c>
      <c r="E68" s="3" t="s">
        <v>13</v>
      </c>
      <c r="F68" s="2">
        <v>7</v>
      </c>
      <c r="G68" s="4">
        <v>17.260000000000002</v>
      </c>
      <c r="H68" s="4">
        <f t="shared" ref="H68:H131" si="2">G68*0.9*0.9</f>
        <v>13.980600000000003</v>
      </c>
      <c r="I68" s="4">
        <f t="shared" ref="I68:I131" si="3">F68*H68</f>
        <v>97.864200000000011</v>
      </c>
      <c r="J68" s="3" t="s">
        <v>226</v>
      </c>
      <c r="K68" s="2"/>
    </row>
    <row r="69" spans="1:11" x14ac:dyDescent="0.2">
      <c r="A69" s="2">
        <v>67</v>
      </c>
      <c r="B69" s="3" t="s">
        <v>2358</v>
      </c>
      <c r="C69" s="3" t="s">
        <v>2359</v>
      </c>
      <c r="D69" s="3" t="s">
        <v>2360</v>
      </c>
      <c r="E69" s="3" t="s">
        <v>13</v>
      </c>
      <c r="F69" s="2">
        <v>1</v>
      </c>
      <c r="G69" s="4">
        <v>13.15</v>
      </c>
      <c r="H69" s="4">
        <f t="shared" si="2"/>
        <v>10.6515</v>
      </c>
      <c r="I69" s="4">
        <f t="shared" si="3"/>
        <v>10.6515</v>
      </c>
      <c r="J69" s="3" t="s">
        <v>226</v>
      </c>
      <c r="K69" s="3" t="s">
        <v>2216</v>
      </c>
    </row>
    <row r="70" spans="1:11" x14ac:dyDescent="0.2">
      <c r="A70" s="2">
        <v>68</v>
      </c>
      <c r="B70" s="3" t="s">
        <v>2361</v>
      </c>
      <c r="C70" s="3" t="s">
        <v>2362</v>
      </c>
      <c r="D70" s="3" t="s">
        <v>2363</v>
      </c>
      <c r="E70" s="3" t="s">
        <v>13</v>
      </c>
      <c r="F70" s="2">
        <v>1</v>
      </c>
      <c r="G70" s="4">
        <v>7.68</v>
      </c>
      <c r="H70" s="4">
        <f t="shared" si="2"/>
        <v>6.2207999999999997</v>
      </c>
      <c r="I70" s="4">
        <f t="shared" si="3"/>
        <v>6.2207999999999997</v>
      </c>
      <c r="J70" s="3" t="s">
        <v>2072</v>
      </c>
      <c r="K70" s="3" t="s">
        <v>2216</v>
      </c>
    </row>
    <row r="71" spans="1:11" x14ac:dyDescent="0.2">
      <c r="A71" s="2">
        <v>69</v>
      </c>
      <c r="B71" s="3" t="s">
        <v>2364</v>
      </c>
      <c r="C71" s="3" t="s">
        <v>2365</v>
      </c>
      <c r="D71" s="3" t="s">
        <v>2366</v>
      </c>
      <c r="E71" s="3" t="s">
        <v>13</v>
      </c>
      <c r="F71" s="2">
        <v>3</v>
      </c>
      <c r="G71" s="4">
        <v>7.38</v>
      </c>
      <c r="H71" s="4">
        <f t="shared" si="2"/>
        <v>5.9778000000000002</v>
      </c>
      <c r="I71" s="4">
        <f t="shared" si="3"/>
        <v>17.933399999999999</v>
      </c>
      <c r="J71" s="3" t="s">
        <v>2072</v>
      </c>
      <c r="K71" s="3" t="s">
        <v>2216</v>
      </c>
    </row>
    <row r="72" spans="1:11" x14ac:dyDescent="0.2">
      <c r="A72" s="2">
        <v>70</v>
      </c>
      <c r="B72" s="3" t="s">
        <v>2367</v>
      </c>
      <c r="C72" s="3" t="s">
        <v>2368</v>
      </c>
      <c r="D72" s="3" t="s">
        <v>2369</v>
      </c>
      <c r="E72" s="3" t="s">
        <v>13</v>
      </c>
      <c r="F72" s="2">
        <v>1</v>
      </c>
      <c r="G72" s="4">
        <v>7.38</v>
      </c>
      <c r="H72" s="4">
        <f t="shared" si="2"/>
        <v>5.9778000000000002</v>
      </c>
      <c r="I72" s="4">
        <f t="shared" si="3"/>
        <v>5.9778000000000002</v>
      </c>
      <c r="J72" s="3" t="s">
        <v>2072</v>
      </c>
      <c r="K72" s="3" t="s">
        <v>2216</v>
      </c>
    </row>
    <row r="73" spans="1:11" x14ac:dyDescent="0.2">
      <c r="A73" s="2">
        <v>71</v>
      </c>
      <c r="B73" s="3" t="s">
        <v>2370</v>
      </c>
      <c r="C73" s="3" t="s">
        <v>2371</v>
      </c>
      <c r="D73" s="3" t="s">
        <v>2372</v>
      </c>
      <c r="E73" s="3" t="s">
        <v>13</v>
      </c>
      <c r="F73" s="2">
        <v>5</v>
      </c>
      <c r="G73" s="4">
        <v>9.1999999999999993</v>
      </c>
      <c r="H73" s="4">
        <f t="shared" si="2"/>
        <v>7.452</v>
      </c>
      <c r="I73" s="4">
        <f t="shared" si="3"/>
        <v>37.26</v>
      </c>
      <c r="J73" s="3" t="s">
        <v>2072</v>
      </c>
      <c r="K73" s="3" t="s">
        <v>2216</v>
      </c>
    </row>
    <row r="74" spans="1:11" x14ac:dyDescent="0.2">
      <c r="A74" s="2">
        <v>72</v>
      </c>
      <c r="B74" s="3" t="s">
        <v>2373</v>
      </c>
      <c r="C74" s="3" t="s">
        <v>2374</v>
      </c>
      <c r="D74" s="3" t="s">
        <v>2375</v>
      </c>
      <c r="E74" s="3" t="s">
        <v>13</v>
      </c>
      <c r="F74" s="2">
        <v>6</v>
      </c>
      <c r="G74" s="4">
        <v>17.260000000000002</v>
      </c>
      <c r="H74" s="4">
        <f t="shared" si="2"/>
        <v>13.980600000000003</v>
      </c>
      <c r="I74" s="4">
        <f t="shared" si="3"/>
        <v>83.883600000000015</v>
      </c>
      <c r="J74" s="3" t="s">
        <v>226</v>
      </c>
      <c r="K74" s="3" t="s">
        <v>2216</v>
      </c>
    </row>
    <row r="75" spans="1:11" x14ac:dyDescent="0.2">
      <c r="A75" s="2">
        <v>73</v>
      </c>
      <c r="B75" s="3" t="s">
        <v>2376</v>
      </c>
      <c r="C75" s="3" t="s">
        <v>2377</v>
      </c>
      <c r="D75" s="3" t="s">
        <v>2378</v>
      </c>
      <c r="E75" s="3" t="s">
        <v>13</v>
      </c>
      <c r="F75" s="2">
        <v>2</v>
      </c>
      <c r="G75" s="4">
        <v>17.260000000000002</v>
      </c>
      <c r="H75" s="4">
        <f t="shared" si="2"/>
        <v>13.980600000000003</v>
      </c>
      <c r="I75" s="4">
        <f t="shared" si="3"/>
        <v>27.961200000000005</v>
      </c>
      <c r="J75" s="3" t="s">
        <v>226</v>
      </c>
      <c r="K75" s="3" t="s">
        <v>2216</v>
      </c>
    </row>
    <row r="76" spans="1:11" x14ac:dyDescent="0.2">
      <c r="A76" s="2">
        <v>74</v>
      </c>
      <c r="B76" s="3" t="s">
        <v>2379</v>
      </c>
      <c r="C76" s="3" t="s">
        <v>2380</v>
      </c>
      <c r="D76" s="3" t="s">
        <v>2381</v>
      </c>
      <c r="E76" s="3" t="s">
        <v>13</v>
      </c>
      <c r="F76" s="2">
        <v>4</v>
      </c>
      <c r="G76" s="4">
        <v>17.260000000000002</v>
      </c>
      <c r="H76" s="4">
        <f t="shared" si="2"/>
        <v>13.980600000000003</v>
      </c>
      <c r="I76" s="4">
        <f t="shared" si="3"/>
        <v>55.92240000000001</v>
      </c>
      <c r="J76" s="3" t="s">
        <v>226</v>
      </c>
      <c r="K76" s="3" t="s">
        <v>2216</v>
      </c>
    </row>
    <row r="77" spans="1:11" x14ac:dyDescent="0.2">
      <c r="A77" s="2">
        <v>75</v>
      </c>
      <c r="B77" s="3" t="s">
        <v>2382</v>
      </c>
      <c r="C77" s="3" t="s">
        <v>2383</v>
      </c>
      <c r="D77" s="3" t="s">
        <v>2384</v>
      </c>
      <c r="E77" s="3" t="s">
        <v>13</v>
      </c>
      <c r="F77" s="2">
        <v>12</v>
      </c>
      <c r="G77" s="4">
        <v>17.260000000000002</v>
      </c>
      <c r="H77" s="4">
        <f t="shared" si="2"/>
        <v>13.980600000000003</v>
      </c>
      <c r="I77" s="4">
        <f t="shared" si="3"/>
        <v>167.76720000000003</v>
      </c>
      <c r="J77" s="3" t="s">
        <v>226</v>
      </c>
      <c r="K77" s="3" t="s">
        <v>2216</v>
      </c>
    </row>
    <row r="78" spans="1:11" x14ac:dyDescent="0.2">
      <c r="A78" s="2">
        <v>76</v>
      </c>
      <c r="B78" s="3" t="s">
        <v>2385</v>
      </c>
      <c r="C78" s="3" t="s">
        <v>2386</v>
      </c>
      <c r="D78" s="3" t="s">
        <v>2387</v>
      </c>
      <c r="E78" s="3" t="s">
        <v>13</v>
      </c>
      <c r="F78" s="2">
        <v>9</v>
      </c>
      <c r="G78" s="4">
        <v>17.260000000000002</v>
      </c>
      <c r="H78" s="4">
        <f t="shared" si="2"/>
        <v>13.980600000000003</v>
      </c>
      <c r="I78" s="4">
        <f t="shared" si="3"/>
        <v>125.82540000000003</v>
      </c>
      <c r="J78" s="3" t="s">
        <v>226</v>
      </c>
      <c r="K78" s="3" t="s">
        <v>2216</v>
      </c>
    </row>
    <row r="79" spans="1:11" x14ac:dyDescent="0.2">
      <c r="A79" s="2">
        <v>77</v>
      </c>
      <c r="B79" s="3" t="s">
        <v>2388</v>
      </c>
      <c r="C79" s="3" t="s">
        <v>2389</v>
      </c>
      <c r="D79" s="3" t="s">
        <v>2390</v>
      </c>
      <c r="E79" s="3" t="s">
        <v>13</v>
      </c>
      <c r="F79" s="2">
        <v>9</v>
      </c>
      <c r="G79" s="4">
        <v>17.260000000000002</v>
      </c>
      <c r="H79" s="4">
        <f t="shared" si="2"/>
        <v>13.980600000000003</v>
      </c>
      <c r="I79" s="4">
        <f t="shared" si="3"/>
        <v>125.82540000000003</v>
      </c>
      <c r="J79" s="3" t="s">
        <v>226</v>
      </c>
      <c r="K79" s="2"/>
    </row>
    <row r="80" spans="1:11" x14ac:dyDescent="0.2">
      <c r="A80" s="2">
        <v>78</v>
      </c>
      <c r="B80" s="3" t="s">
        <v>2391</v>
      </c>
      <c r="C80" s="3" t="s">
        <v>2392</v>
      </c>
      <c r="D80" s="3" t="s">
        <v>2393</v>
      </c>
      <c r="E80" s="3" t="s">
        <v>13</v>
      </c>
      <c r="F80" s="2">
        <v>2</v>
      </c>
      <c r="G80" s="4">
        <v>9.9</v>
      </c>
      <c r="H80" s="4">
        <f t="shared" si="2"/>
        <v>8.0190000000000001</v>
      </c>
      <c r="I80" s="4">
        <f t="shared" si="3"/>
        <v>16.038</v>
      </c>
      <c r="J80" s="3" t="s">
        <v>226</v>
      </c>
      <c r="K80" s="3" t="s">
        <v>2216</v>
      </c>
    </row>
    <row r="81" spans="1:11" x14ac:dyDescent="0.2">
      <c r="A81" s="2">
        <v>79</v>
      </c>
      <c r="B81" s="3" t="s">
        <v>2394</v>
      </c>
      <c r="C81" s="3" t="s">
        <v>2395</v>
      </c>
      <c r="D81" s="3" t="s">
        <v>2396</v>
      </c>
      <c r="E81" s="3" t="s">
        <v>13</v>
      </c>
      <c r="F81" s="2">
        <v>1</v>
      </c>
      <c r="G81" s="4">
        <v>9.9</v>
      </c>
      <c r="H81" s="4">
        <f t="shared" si="2"/>
        <v>8.0190000000000001</v>
      </c>
      <c r="I81" s="4">
        <f t="shared" si="3"/>
        <v>8.0190000000000001</v>
      </c>
      <c r="J81" s="3" t="s">
        <v>226</v>
      </c>
      <c r="K81" s="3" t="s">
        <v>2216</v>
      </c>
    </row>
    <row r="82" spans="1:11" x14ac:dyDescent="0.2">
      <c r="A82" s="2">
        <v>80</v>
      </c>
      <c r="B82" s="3" t="s">
        <v>2397</v>
      </c>
      <c r="C82" s="3" t="s">
        <v>2398</v>
      </c>
      <c r="D82" s="3" t="s">
        <v>2399</v>
      </c>
      <c r="E82" s="3" t="s">
        <v>13</v>
      </c>
      <c r="F82" s="2">
        <v>8</v>
      </c>
      <c r="G82" s="4">
        <v>9.9</v>
      </c>
      <c r="H82" s="4">
        <f t="shared" si="2"/>
        <v>8.0190000000000001</v>
      </c>
      <c r="I82" s="4">
        <f t="shared" si="3"/>
        <v>64.152000000000001</v>
      </c>
      <c r="J82" s="3" t="s">
        <v>226</v>
      </c>
      <c r="K82" s="3" t="s">
        <v>2216</v>
      </c>
    </row>
    <row r="83" spans="1:11" x14ac:dyDescent="0.2">
      <c r="A83" s="2">
        <v>81</v>
      </c>
      <c r="B83" s="3" t="s">
        <v>2400</v>
      </c>
      <c r="C83" s="3" t="s">
        <v>2401</v>
      </c>
      <c r="D83" s="3" t="s">
        <v>2402</v>
      </c>
      <c r="E83" s="3" t="s">
        <v>13</v>
      </c>
      <c r="F83" s="2">
        <v>11</v>
      </c>
      <c r="G83" s="4">
        <v>9.9</v>
      </c>
      <c r="H83" s="4">
        <f t="shared" si="2"/>
        <v>8.0190000000000001</v>
      </c>
      <c r="I83" s="4">
        <f t="shared" si="3"/>
        <v>88.209000000000003</v>
      </c>
      <c r="J83" s="3" t="s">
        <v>226</v>
      </c>
      <c r="K83" s="3" t="s">
        <v>2216</v>
      </c>
    </row>
    <row r="84" spans="1:11" x14ac:dyDescent="0.2">
      <c r="A84" s="2">
        <v>82</v>
      </c>
      <c r="B84" s="3" t="s">
        <v>2403</v>
      </c>
      <c r="C84" s="3" t="s">
        <v>2404</v>
      </c>
      <c r="D84" s="3" t="s">
        <v>2405</v>
      </c>
      <c r="E84" s="3" t="s">
        <v>13</v>
      </c>
      <c r="F84" s="2">
        <v>15</v>
      </c>
      <c r="G84" s="4">
        <v>9.9</v>
      </c>
      <c r="H84" s="4">
        <f t="shared" si="2"/>
        <v>8.0190000000000001</v>
      </c>
      <c r="I84" s="4">
        <f t="shared" si="3"/>
        <v>120.285</v>
      </c>
      <c r="J84" s="3" t="s">
        <v>226</v>
      </c>
      <c r="K84" s="3" t="s">
        <v>2216</v>
      </c>
    </row>
    <row r="85" spans="1:11" x14ac:dyDescent="0.2">
      <c r="A85" s="2">
        <v>83</v>
      </c>
      <c r="B85" s="3" t="s">
        <v>2406</v>
      </c>
      <c r="C85" s="3" t="s">
        <v>2407</v>
      </c>
      <c r="D85" s="3" t="s">
        <v>2408</v>
      </c>
      <c r="E85" s="3" t="s">
        <v>13</v>
      </c>
      <c r="F85" s="2">
        <v>6</v>
      </c>
      <c r="G85" s="4">
        <v>9.9</v>
      </c>
      <c r="H85" s="4">
        <f t="shared" si="2"/>
        <v>8.0190000000000001</v>
      </c>
      <c r="I85" s="4">
        <f t="shared" si="3"/>
        <v>48.114000000000004</v>
      </c>
      <c r="J85" s="3" t="s">
        <v>226</v>
      </c>
      <c r="K85" s="3" t="s">
        <v>2216</v>
      </c>
    </row>
    <row r="86" spans="1:11" x14ac:dyDescent="0.2">
      <c r="A86" s="2">
        <v>84</v>
      </c>
      <c r="B86" s="3" t="s">
        <v>2409</v>
      </c>
      <c r="C86" s="3" t="s">
        <v>2410</v>
      </c>
      <c r="D86" s="3" t="s">
        <v>2411</v>
      </c>
      <c r="E86" s="3" t="s">
        <v>13</v>
      </c>
      <c r="F86" s="2">
        <v>2</v>
      </c>
      <c r="G86" s="4">
        <v>7.68</v>
      </c>
      <c r="H86" s="4">
        <f t="shared" si="2"/>
        <v>6.2207999999999997</v>
      </c>
      <c r="I86" s="4">
        <f t="shared" si="3"/>
        <v>12.441599999999999</v>
      </c>
      <c r="J86" s="3" t="s">
        <v>2072</v>
      </c>
      <c r="K86" s="3" t="s">
        <v>2216</v>
      </c>
    </row>
    <row r="87" spans="1:11" x14ac:dyDescent="0.2">
      <c r="A87" s="2">
        <v>85</v>
      </c>
      <c r="B87" s="3" t="s">
        <v>2412</v>
      </c>
      <c r="C87" s="3" t="s">
        <v>2413</v>
      </c>
      <c r="D87" s="3" t="s">
        <v>2414</v>
      </c>
      <c r="E87" s="3" t="s">
        <v>13</v>
      </c>
      <c r="F87" s="2">
        <v>4</v>
      </c>
      <c r="G87" s="4">
        <v>7.68</v>
      </c>
      <c r="H87" s="4">
        <f t="shared" si="2"/>
        <v>6.2207999999999997</v>
      </c>
      <c r="I87" s="4">
        <f t="shared" si="3"/>
        <v>24.883199999999999</v>
      </c>
      <c r="J87" s="3" t="s">
        <v>2072</v>
      </c>
      <c r="K87" s="3" t="s">
        <v>2216</v>
      </c>
    </row>
    <row r="88" spans="1:11" x14ac:dyDescent="0.2">
      <c r="A88" s="2">
        <v>86</v>
      </c>
      <c r="B88" s="3" t="s">
        <v>2415</v>
      </c>
      <c r="C88" s="3" t="s">
        <v>2416</v>
      </c>
      <c r="D88" s="3" t="s">
        <v>2417</v>
      </c>
      <c r="E88" s="3" t="s">
        <v>13</v>
      </c>
      <c r="F88" s="2">
        <v>5</v>
      </c>
      <c r="G88" s="4">
        <v>7.68</v>
      </c>
      <c r="H88" s="4">
        <f t="shared" si="2"/>
        <v>6.2207999999999997</v>
      </c>
      <c r="I88" s="4">
        <f t="shared" si="3"/>
        <v>31.103999999999999</v>
      </c>
      <c r="J88" s="3" t="s">
        <v>2072</v>
      </c>
      <c r="K88" s="3" t="s">
        <v>2216</v>
      </c>
    </row>
    <row r="89" spans="1:11" x14ac:dyDescent="0.2">
      <c r="A89" s="2">
        <v>87</v>
      </c>
      <c r="B89" s="3" t="s">
        <v>2418</v>
      </c>
      <c r="C89" s="3" t="s">
        <v>2419</v>
      </c>
      <c r="D89" s="3" t="s">
        <v>2420</v>
      </c>
      <c r="E89" s="3" t="s">
        <v>13</v>
      </c>
      <c r="F89" s="2">
        <v>1</v>
      </c>
      <c r="G89" s="4">
        <v>9.9</v>
      </c>
      <c r="H89" s="4">
        <f t="shared" si="2"/>
        <v>8.0190000000000001</v>
      </c>
      <c r="I89" s="4">
        <f t="shared" si="3"/>
        <v>8.0190000000000001</v>
      </c>
      <c r="J89" s="3" t="s">
        <v>2072</v>
      </c>
      <c r="K89" s="3" t="s">
        <v>2216</v>
      </c>
    </row>
    <row r="90" spans="1:11" x14ac:dyDescent="0.2">
      <c r="A90" s="2">
        <v>88</v>
      </c>
      <c r="B90" s="3" t="s">
        <v>2421</v>
      </c>
      <c r="C90" s="3" t="s">
        <v>2422</v>
      </c>
      <c r="D90" s="3" t="s">
        <v>2423</v>
      </c>
      <c r="E90" s="3" t="s">
        <v>13</v>
      </c>
      <c r="F90" s="2">
        <v>3</v>
      </c>
      <c r="G90" s="4">
        <v>9.9</v>
      </c>
      <c r="H90" s="4">
        <f t="shared" si="2"/>
        <v>8.0190000000000001</v>
      </c>
      <c r="I90" s="4">
        <f t="shared" si="3"/>
        <v>24.057000000000002</v>
      </c>
      <c r="J90" s="3" t="s">
        <v>226</v>
      </c>
      <c r="K90" s="3" t="s">
        <v>2216</v>
      </c>
    </row>
    <row r="91" spans="1:11" x14ac:dyDescent="0.2">
      <c r="A91" s="2">
        <v>89</v>
      </c>
      <c r="B91" s="3" t="s">
        <v>2424</v>
      </c>
      <c r="C91" s="3" t="s">
        <v>2425</v>
      </c>
      <c r="D91" s="3" t="s">
        <v>2426</v>
      </c>
      <c r="E91" s="3" t="s">
        <v>13</v>
      </c>
      <c r="F91" s="2">
        <v>2</v>
      </c>
      <c r="G91" s="4">
        <v>9.9</v>
      </c>
      <c r="H91" s="4">
        <f t="shared" si="2"/>
        <v>8.0190000000000001</v>
      </c>
      <c r="I91" s="4">
        <f t="shared" si="3"/>
        <v>16.038</v>
      </c>
      <c r="J91" s="3" t="s">
        <v>226</v>
      </c>
      <c r="K91" s="3" t="s">
        <v>2216</v>
      </c>
    </row>
    <row r="92" spans="1:11" x14ac:dyDescent="0.2">
      <c r="A92" s="2">
        <v>90</v>
      </c>
      <c r="B92" s="3" t="s">
        <v>2427</v>
      </c>
      <c r="C92" s="3" t="s">
        <v>2428</v>
      </c>
      <c r="D92" s="3" t="s">
        <v>2429</v>
      </c>
      <c r="E92" s="3" t="s">
        <v>13</v>
      </c>
      <c r="F92" s="2">
        <v>1</v>
      </c>
      <c r="G92" s="4">
        <v>7.68</v>
      </c>
      <c r="H92" s="4">
        <f t="shared" si="2"/>
        <v>6.2207999999999997</v>
      </c>
      <c r="I92" s="4">
        <f t="shared" si="3"/>
        <v>6.2207999999999997</v>
      </c>
      <c r="J92" s="3" t="s">
        <v>2072</v>
      </c>
      <c r="K92" s="3" t="s">
        <v>2216</v>
      </c>
    </row>
    <row r="93" spans="1:11" x14ac:dyDescent="0.2">
      <c r="A93" s="2">
        <v>91</v>
      </c>
      <c r="B93" s="3" t="s">
        <v>2430</v>
      </c>
      <c r="C93" s="3" t="s">
        <v>2431</v>
      </c>
      <c r="D93" s="3" t="s">
        <v>2432</v>
      </c>
      <c r="E93" s="3" t="s">
        <v>13</v>
      </c>
      <c r="F93" s="2">
        <v>1</v>
      </c>
      <c r="G93" s="4">
        <v>7.38</v>
      </c>
      <c r="H93" s="4">
        <f t="shared" si="2"/>
        <v>5.9778000000000002</v>
      </c>
      <c r="I93" s="4">
        <f t="shared" si="3"/>
        <v>5.9778000000000002</v>
      </c>
      <c r="J93" s="3" t="s">
        <v>2072</v>
      </c>
      <c r="K93" s="3" t="s">
        <v>2216</v>
      </c>
    </row>
    <row r="94" spans="1:11" x14ac:dyDescent="0.2">
      <c r="A94" s="2">
        <v>92</v>
      </c>
      <c r="B94" s="3" t="s">
        <v>2433</v>
      </c>
      <c r="C94" s="3" t="s">
        <v>2434</v>
      </c>
      <c r="D94" s="3" t="s">
        <v>2435</v>
      </c>
      <c r="E94" s="3" t="s">
        <v>13</v>
      </c>
      <c r="F94" s="2">
        <v>1</v>
      </c>
      <c r="G94" s="4">
        <v>7.38</v>
      </c>
      <c r="H94" s="4">
        <f t="shared" si="2"/>
        <v>5.9778000000000002</v>
      </c>
      <c r="I94" s="4">
        <f t="shared" si="3"/>
        <v>5.9778000000000002</v>
      </c>
      <c r="J94" s="3" t="s">
        <v>2072</v>
      </c>
      <c r="K94" s="3" t="s">
        <v>2216</v>
      </c>
    </row>
    <row r="95" spans="1:11" x14ac:dyDescent="0.2">
      <c r="A95" s="2">
        <v>93</v>
      </c>
      <c r="B95" s="3" t="s">
        <v>2436</v>
      </c>
      <c r="C95" s="3" t="s">
        <v>2437</v>
      </c>
      <c r="D95" s="3" t="s">
        <v>2438</v>
      </c>
      <c r="E95" s="3" t="s">
        <v>13</v>
      </c>
      <c r="F95" s="2">
        <v>2</v>
      </c>
      <c r="G95" s="4">
        <v>7.38</v>
      </c>
      <c r="H95" s="4">
        <f t="shared" si="2"/>
        <v>5.9778000000000002</v>
      </c>
      <c r="I95" s="4">
        <f t="shared" si="3"/>
        <v>11.9556</v>
      </c>
      <c r="J95" s="3" t="s">
        <v>2072</v>
      </c>
      <c r="K95" s="3" t="s">
        <v>2216</v>
      </c>
    </row>
    <row r="96" spans="1:11" x14ac:dyDescent="0.2">
      <c r="A96" s="2">
        <v>94</v>
      </c>
      <c r="B96" s="3" t="s">
        <v>2439</v>
      </c>
      <c r="C96" s="3" t="s">
        <v>2440</v>
      </c>
      <c r="D96" s="3" t="s">
        <v>2441</v>
      </c>
      <c r="E96" s="3" t="s">
        <v>13</v>
      </c>
      <c r="F96" s="2">
        <v>1</v>
      </c>
      <c r="G96" s="4">
        <v>7.38</v>
      </c>
      <c r="H96" s="4">
        <f t="shared" si="2"/>
        <v>5.9778000000000002</v>
      </c>
      <c r="I96" s="4">
        <f t="shared" si="3"/>
        <v>5.9778000000000002</v>
      </c>
      <c r="J96" s="3" t="s">
        <v>2072</v>
      </c>
      <c r="K96" s="3" t="s">
        <v>2216</v>
      </c>
    </row>
    <row r="97" spans="1:11" x14ac:dyDescent="0.2">
      <c r="A97" s="2">
        <v>95</v>
      </c>
      <c r="B97" s="3" t="s">
        <v>2442</v>
      </c>
      <c r="C97" s="3" t="s">
        <v>2443</v>
      </c>
      <c r="D97" s="3" t="s">
        <v>2444</v>
      </c>
      <c r="E97" s="3" t="s">
        <v>13</v>
      </c>
      <c r="F97" s="2">
        <v>1</v>
      </c>
      <c r="G97" s="4">
        <v>10.029999999999999</v>
      </c>
      <c r="H97" s="4">
        <f t="shared" si="2"/>
        <v>8.1242999999999999</v>
      </c>
      <c r="I97" s="4">
        <f t="shared" si="3"/>
        <v>8.1242999999999999</v>
      </c>
      <c r="J97" s="3" t="s">
        <v>2072</v>
      </c>
      <c r="K97" s="3" t="s">
        <v>2216</v>
      </c>
    </row>
    <row r="98" spans="1:11" x14ac:dyDescent="0.2">
      <c r="A98" s="2">
        <v>96</v>
      </c>
      <c r="B98" s="3" t="s">
        <v>2445</v>
      </c>
      <c r="C98" s="3" t="s">
        <v>2446</v>
      </c>
      <c r="D98" s="3" t="s">
        <v>2447</v>
      </c>
      <c r="E98" s="3" t="s">
        <v>13</v>
      </c>
      <c r="F98" s="2">
        <v>1</v>
      </c>
      <c r="G98" s="4">
        <v>9.1999999999999993</v>
      </c>
      <c r="H98" s="4">
        <f t="shared" si="2"/>
        <v>7.452</v>
      </c>
      <c r="I98" s="4">
        <f t="shared" si="3"/>
        <v>7.452</v>
      </c>
      <c r="J98" s="3" t="s">
        <v>226</v>
      </c>
      <c r="K98" s="3" t="s">
        <v>2216</v>
      </c>
    </row>
    <row r="99" spans="1:11" x14ac:dyDescent="0.2">
      <c r="A99" s="2">
        <v>97</v>
      </c>
      <c r="B99" s="3" t="s">
        <v>2448</v>
      </c>
      <c r="C99" s="3" t="s">
        <v>2449</v>
      </c>
      <c r="D99" s="3" t="s">
        <v>2450</v>
      </c>
      <c r="E99" s="3" t="s">
        <v>13</v>
      </c>
      <c r="F99" s="2">
        <v>3</v>
      </c>
      <c r="G99" s="4">
        <v>10.29</v>
      </c>
      <c r="H99" s="4">
        <f t="shared" si="2"/>
        <v>8.3348999999999993</v>
      </c>
      <c r="I99" s="4">
        <f t="shared" si="3"/>
        <v>25.0047</v>
      </c>
      <c r="J99" s="3" t="s">
        <v>226</v>
      </c>
      <c r="K99" s="3" t="s">
        <v>2216</v>
      </c>
    </row>
    <row r="100" spans="1:11" x14ac:dyDescent="0.2">
      <c r="A100" s="2">
        <v>98</v>
      </c>
      <c r="B100" s="3" t="s">
        <v>2451</v>
      </c>
      <c r="C100" s="3" t="s">
        <v>2452</v>
      </c>
      <c r="D100" s="3" t="s">
        <v>2453</v>
      </c>
      <c r="E100" s="3" t="s">
        <v>13</v>
      </c>
      <c r="F100" s="2">
        <v>6</v>
      </c>
      <c r="G100" s="4">
        <v>10.29</v>
      </c>
      <c r="H100" s="4">
        <f t="shared" si="2"/>
        <v>8.3348999999999993</v>
      </c>
      <c r="I100" s="4">
        <f t="shared" si="3"/>
        <v>50.009399999999999</v>
      </c>
      <c r="J100" s="3" t="s">
        <v>226</v>
      </c>
      <c r="K100" s="3" t="s">
        <v>2216</v>
      </c>
    </row>
    <row r="101" spans="1:11" x14ac:dyDescent="0.2">
      <c r="A101" s="2">
        <v>99</v>
      </c>
      <c r="B101" s="3" t="s">
        <v>2454</v>
      </c>
      <c r="C101" s="3" t="s">
        <v>2455</v>
      </c>
      <c r="D101" s="3" t="s">
        <v>2456</v>
      </c>
      <c r="E101" s="3" t="s">
        <v>13</v>
      </c>
      <c r="F101" s="2">
        <v>1</v>
      </c>
      <c r="G101" s="4">
        <v>9.1999999999999993</v>
      </c>
      <c r="H101" s="4">
        <f t="shared" si="2"/>
        <v>7.452</v>
      </c>
      <c r="I101" s="4">
        <f t="shared" si="3"/>
        <v>7.452</v>
      </c>
      <c r="J101" s="3" t="s">
        <v>226</v>
      </c>
      <c r="K101" s="3" t="s">
        <v>2216</v>
      </c>
    </row>
    <row r="102" spans="1:11" x14ac:dyDescent="0.2">
      <c r="A102" s="2">
        <v>100</v>
      </c>
      <c r="B102" s="3" t="s">
        <v>2457</v>
      </c>
      <c r="C102" s="3" t="s">
        <v>2458</v>
      </c>
      <c r="D102" s="3" t="s">
        <v>2459</v>
      </c>
      <c r="E102" s="3" t="s">
        <v>13</v>
      </c>
      <c r="F102" s="2">
        <v>3</v>
      </c>
      <c r="G102" s="4">
        <v>9.1999999999999993</v>
      </c>
      <c r="H102" s="4">
        <f t="shared" si="2"/>
        <v>7.452</v>
      </c>
      <c r="I102" s="4">
        <f t="shared" si="3"/>
        <v>22.356000000000002</v>
      </c>
      <c r="J102" s="3" t="s">
        <v>226</v>
      </c>
      <c r="K102" s="3" t="s">
        <v>2216</v>
      </c>
    </row>
    <row r="103" spans="1:11" x14ac:dyDescent="0.2">
      <c r="A103" s="2">
        <v>101</v>
      </c>
      <c r="B103" s="3" t="s">
        <v>2460</v>
      </c>
      <c r="C103" s="3" t="s">
        <v>2461</v>
      </c>
      <c r="D103" s="3" t="s">
        <v>2462</v>
      </c>
      <c r="E103" s="3" t="s">
        <v>13</v>
      </c>
      <c r="F103" s="2">
        <v>4</v>
      </c>
      <c r="G103" s="4">
        <v>9.1999999999999993</v>
      </c>
      <c r="H103" s="4">
        <f t="shared" si="2"/>
        <v>7.452</v>
      </c>
      <c r="I103" s="4">
        <f t="shared" si="3"/>
        <v>29.808</v>
      </c>
      <c r="J103" s="3" t="s">
        <v>226</v>
      </c>
      <c r="K103" s="3" t="s">
        <v>2216</v>
      </c>
    </row>
    <row r="104" spans="1:11" x14ac:dyDescent="0.2">
      <c r="A104" s="2">
        <v>102</v>
      </c>
      <c r="B104" s="3" t="s">
        <v>2463</v>
      </c>
      <c r="C104" s="3" t="s">
        <v>2464</v>
      </c>
      <c r="D104" s="3" t="s">
        <v>2465</v>
      </c>
      <c r="E104" s="3" t="s">
        <v>13</v>
      </c>
      <c r="F104" s="2">
        <v>4</v>
      </c>
      <c r="G104" s="4">
        <v>7.68</v>
      </c>
      <c r="H104" s="4">
        <f t="shared" si="2"/>
        <v>6.2207999999999997</v>
      </c>
      <c r="I104" s="4">
        <f t="shared" si="3"/>
        <v>24.883199999999999</v>
      </c>
      <c r="J104" s="3" t="s">
        <v>2072</v>
      </c>
      <c r="K104" s="3" t="s">
        <v>2216</v>
      </c>
    </row>
    <row r="105" spans="1:11" x14ac:dyDescent="0.2">
      <c r="A105" s="2">
        <v>103</v>
      </c>
      <c r="B105" s="3" t="s">
        <v>2466</v>
      </c>
      <c r="C105" s="3" t="s">
        <v>2467</v>
      </c>
      <c r="D105" s="3" t="s">
        <v>2468</v>
      </c>
      <c r="E105" s="3" t="s">
        <v>13</v>
      </c>
      <c r="F105" s="2">
        <v>3</v>
      </c>
      <c r="G105" s="4">
        <v>7.68</v>
      </c>
      <c r="H105" s="4">
        <f t="shared" si="2"/>
        <v>6.2207999999999997</v>
      </c>
      <c r="I105" s="4">
        <f t="shared" si="3"/>
        <v>18.662399999999998</v>
      </c>
      <c r="J105" s="3" t="s">
        <v>2072</v>
      </c>
      <c r="K105" s="3" t="s">
        <v>2216</v>
      </c>
    </row>
    <row r="106" spans="1:11" x14ac:dyDescent="0.2">
      <c r="A106" s="2">
        <v>104</v>
      </c>
      <c r="B106" s="3" t="s">
        <v>2469</v>
      </c>
      <c r="C106" s="3" t="s">
        <v>2470</v>
      </c>
      <c r="D106" s="3" t="s">
        <v>2471</v>
      </c>
      <c r="E106" s="3" t="s">
        <v>13</v>
      </c>
      <c r="F106" s="2">
        <v>4</v>
      </c>
      <c r="G106" s="4">
        <v>9.9</v>
      </c>
      <c r="H106" s="4">
        <f t="shared" si="2"/>
        <v>8.0190000000000001</v>
      </c>
      <c r="I106" s="4">
        <f t="shared" si="3"/>
        <v>32.076000000000001</v>
      </c>
      <c r="J106" s="3" t="s">
        <v>226</v>
      </c>
      <c r="K106" s="3" t="s">
        <v>2216</v>
      </c>
    </row>
    <row r="107" spans="1:11" x14ac:dyDescent="0.2">
      <c r="A107" s="2">
        <v>105</v>
      </c>
      <c r="B107" s="3" t="s">
        <v>2472</v>
      </c>
      <c r="C107" s="3" t="s">
        <v>2473</v>
      </c>
      <c r="D107" s="3" t="s">
        <v>2474</v>
      </c>
      <c r="E107" s="3" t="s">
        <v>13</v>
      </c>
      <c r="F107" s="2">
        <v>2</v>
      </c>
      <c r="G107" s="4">
        <v>9.9</v>
      </c>
      <c r="H107" s="4">
        <f t="shared" si="2"/>
        <v>8.0190000000000001</v>
      </c>
      <c r="I107" s="4">
        <f t="shared" si="3"/>
        <v>16.038</v>
      </c>
      <c r="J107" s="3" t="s">
        <v>226</v>
      </c>
      <c r="K107" s="3" t="s">
        <v>2216</v>
      </c>
    </row>
    <row r="108" spans="1:11" x14ac:dyDescent="0.2">
      <c r="A108" s="2">
        <v>106</v>
      </c>
      <c r="B108" s="3" t="s">
        <v>2475</v>
      </c>
      <c r="C108" s="3" t="s">
        <v>2476</v>
      </c>
      <c r="D108" s="3" t="s">
        <v>2477</v>
      </c>
      <c r="E108" s="3" t="s">
        <v>13</v>
      </c>
      <c r="F108" s="2">
        <v>2</v>
      </c>
      <c r="G108" s="4">
        <v>7.68</v>
      </c>
      <c r="H108" s="4">
        <f t="shared" si="2"/>
        <v>6.2207999999999997</v>
      </c>
      <c r="I108" s="4">
        <f t="shared" si="3"/>
        <v>12.441599999999999</v>
      </c>
      <c r="J108" s="3" t="s">
        <v>2072</v>
      </c>
      <c r="K108" s="3" t="s">
        <v>2216</v>
      </c>
    </row>
    <row r="109" spans="1:11" x14ac:dyDescent="0.2">
      <c r="A109" s="2">
        <v>107</v>
      </c>
      <c r="B109" s="3" t="s">
        <v>2478</v>
      </c>
      <c r="C109" s="3" t="s">
        <v>2479</v>
      </c>
      <c r="D109" s="3" t="s">
        <v>2480</v>
      </c>
      <c r="E109" s="3" t="s">
        <v>13</v>
      </c>
      <c r="F109" s="2">
        <v>3</v>
      </c>
      <c r="G109" s="4">
        <v>7.68</v>
      </c>
      <c r="H109" s="4">
        <f t="shared" si="2"/>
        <v>6.2207999999999997</v>
      </c>
      <c r="I109" s="4">
        <f t="shared" si="3"/>
        <v>18.662399999999998</v>
      </c>
      <c r="J109" s="3" t="s">
        <v>2072</v>
      </c>
      <c r="K109" s="3" t="s">
        <v>2216</v>
      </c>
    </row>
    <row r="110" spans="1:11" x14ac:dyDescent="0.2">
      <c r="A110" s="2">
        <v>108</v>
      </c>
      <c r="B110" s="3" t="s">
        <v>2481</v>
      </c>
      <c r="C110" s="3" t="s">
        <v>2482</v>
      </c>
      <c r="D110" s="3" t="s">
        <v>2483</v>
      </c>
      <c r="E110" s="3" t="s">
        <v>13</v>
      </c>
      <c r="F110" s="2">
        <v>1</v>
      </c>
      <c r="G110" s="4">
        <v>9.34</v>
      </c>
      <c r="H110" s="4">
        <f t="shared" si="2"/>
        <v>7.5654000000000003</v>
      </c>
      <c r="I110" s="4">
        <f t="shared" si="3"/>
        <v>7.5654000000000003</v>
      </c>
      <c r="J110" s="3" t="s">
        <v>226</v>
      </c>
      <c r="K110" s="3" t="s">
        <v>2216</v>
      </c>
    </row>
    <row r="111" spans="1:11" x14ac:dyDescent="0.2">
      <c r="A111" s="2">
        <v>109</v>
      </c>
      <c r="B111" s="3" t="s">
        <v>2484</v>
      </c>
      <c r="C111" s="3" t="s">
        <v>2485</v>
      </c>
      <c r="D111" s="3" t="s">
        <v>2486</v>
      </c>
      <c r="E111" s="3" t="s">
        <v>13</v>
      </c>
      <c r="F111" s="2">
        <v>4</v>
      </c>
      <c r="G111" s="4">
        <v>9.34</v>
      </c>
      <c r="H111" s="4">
        <f t="shared" si="2"/>
        <v>7.5654000000000003</v>
      </c>
      <c r="I111" s="4">
        <f t="shared" si="3"/>
        <v>30.261600000000001</v>
      </c>
      <c r="J111" s="3" t="s">
        <v>226</v>
      </c>
      <c r="K111" s="3" t="s">
        <v>2216</v>
      </c>
    </row>
    <row r="112" spans="1:11" x14ac:dyDescent="0.2">
      <c r="A112" s="2">
        <v>110</v>
      </c>
      <c r="B112" s="3" t="s">
        <v>2487</v>
      </c>
      <c r="C112" s="3" t="s">
        <v>2488</v>
      </c>
      <c r="D112" s="3" t="s">
        <v>2489</v>
      </c>
      <c r="E112" s="3" t="s">
        <v>13</v>
      </c>
      <c r="F112" s="2">
        <v>14</v>
      </c>
      <c r="G112" s="4">
        <v>9.34</v>
      </c>
      <c r="H112" s="4">
        <f t="shared" si="2"/>
        <v>7.5654000000000003</v>
      </c>
      <c r="I112" s="4">
        <f t="shared" si="3"/>
        <v>105.91560000000001</v>
      </c>
      <c r="J112" s="3" t="s">
        <v>226</v>
      </c>
      <c r="K112" s="3" t="s">
        <v>2216</v>
      </c>
    </row>
    <row r="113" spans="1:11" x14ac:dyDescent="0.2">
      <c r="A113" s="2">
        <v>111</v>
      </c>
      <c r="B113" s="3" t="s">
        <v>2490</v>
      </c>
      <c r="C113" s="3" t="s">
        <v>2491</v>
      </c>
      <c r="D113" s="3" t="s">
        <v>2492</v>
      </c>
      <c r="E113" s="3" t="s">
        <v>13</v>
      </c>
      <c r="F113" s="2">
        <v>1</v>
      </c>
      <c r="G113" s="4">
        <v>11.4</v>
      </c>
      <c r="H113" s="4">
        <f t="shared" si="2"/>
        <v>9.234</v>
      </c>
      <c r="I113" s="4">
        <f t="shared" si="3"/>
        <v>9.234</v>
      </c>
      <c r="J113" s="3" t="s">
        <v>226</v>
      </c>
      <c r="K113" s="3" t="s">
        <v>2216</v>
      </c>
    </row>
    <row r="114" spans="1:11" x14ac:dyDescent="0.2">
      <c r="A114" s="2">
        <v>112</v>
      </c>
      <c r="B114" s="3" t="s">
        <v>2493</v>
      </c>
      <c r="C114" s="3" t="s">
        <v>2494</v>
      </c>
      <c r="D114" s="3" t="s">
        <v>2495</v>
      </c>
      <c r="E114" s="3" t="s">
        <v>13</v>
      </c>
      <c r="F114" s="2">
        <v>9</v>
      </c>
      <c r="G114" s="4">
        <v>11.4</v>
      </c>
      <c r="H114" s="4">
        <f t="shared" si="2"/>
        <v>9.234</v>
      </c>
      <c r="I114" s="4">
        <f t="shared" si="3"/>
        <v>83.105999999999995</v>
      </c>
      <c r="J114" s="3" t="s">
        <v>226</v>
      </c>
      <c r="K114" s="3" t="s">
        <v>2216</v>
      </c>
    </row>
    <row r="115" spans="1:11" x14ac:dyDescent="0.2">
      <c r="A115" s="2">
        <v>113</v>
      </c>
      <c r="B115" s="3" t="s">
        <v>2496</v>
      </c>
      <c r="C115" s="3" t="s">
        <v>2497</v>
      </c>
      <c r="D115" s="3" t="s">
        <v>2498</v>
      </c>
      <c r="E115" s="3" t="s">
        <v>13</v>
      </c>
      <c r="F115" s="2">
        <v>3</v>
      </c>
      <c r="G115" s="4">
        <v>11.4</v>
      </c>
      <c r="H115" s="4">
        <f t="shared" si="2"/>
        <v>9.234</v>
      </c>
      <c r="I115" s="4">
        <f t="shared" si="3"/>
        <v>27.701999999999998</v>
      </c>
      <c r="J115" s="3" t="s">
        <v>226</v>
      </c>
      <c r="K115" s="3" t="s">
        <v>2216</v>
      </c>
    </row>
    <row r="116" spans="1:11" x14ac:dyDescent="0.2">
      <c r="A116" s="2">
        <v>114</v>
      </c>
      <c r="B116" s="3" t="s">
        <v>2499</v>
      </c>
      <c r="C116" s="3" t="s">
        <v>2500</v>
      </c>
      <c r="D116" s="3" t="s">
        <v>2501</v>
      </c>
      <c r="E116" s="3" t="s">
        <v>13</v>
      </c>
      <c r="F116" s="2">
        <v>1</v>
      </c>
      <c r="G116" s="4">
        <v>11.4</v>
      </c>
      <c r="H116" s="4">
        <f t="shared" si="2"/>
        <v>9.234</v>
      </c>
      <c r="I116" s="4">
        <f t="shared" si="3"/>
        <v>9.234</v>
      </c>
      <c r="J116" s="3" t="s">
        <v>226</v>
      </c>
      <c r="K116" s="3" t="s">
        <v>2216</v>
      </c>
    </row>
    <row r="117" spans="1:11" x14ac:dyDescent="0.2">
      <c r="A117" s="2">
        <v>115</v>
      </c>
      <c r="B117" s="3" t="s">
        <v>2502</v>
      </c>
      <c r="C117" s="3" t="s">
        <v>2503</v>
      </c>
      <c r="D117" s="3" t="s">
        <v>2504</v>
      </c>
      <c r="E117" s="3" t="s">
        <v>13</v>
      </c>
      <c r="F117" s="2">
        <v>1</v>
      </c>
      <c r="G117" s="4">
        <v>12.66</v>
      </c>
      <c r="H117" s="4">
        <f t="shared" si="2"/>
        <v>10.2546</v>
      </c>
      <c r="I117" s="4">
        <f t="shared" si="3"/>
        <v>10.2546</v>
      </c>
      <c r="J117" s="3" t="s">
        <v>14</v>
      </c>
      <c r="K117" s="3" t="s">
        <v>2216</v>
      </c>
    </row>
    <row r="118" spans="1:11" x14ac:dyDescent="0.2">
      <c r="A118" s="2">
        <v>116</v>
      </c>
      <c r="B118" s="3" t="s">
        <v>2505</v>
      </c>
      <c r="C118" s="3" t="s">
        <v>2506</v>
      </c>
      <c r="D118" s="3" t="s">
        <v>2507</v>
      </c>
      <c r="E118" s="3" t="s">
        <v>13</v>
      </c>
      <c r="F118" s="2">
        <v>4</v>
      </c>
      <c r="G118" s="4">
        <v>12.66</v>
      </c>
      <c r="H118" s="4">
        <f t="shared" si="2"/>
        <v>10.2546</v>
      </c>
      <c r="I118" s="4">
        <f t="shared" si="3"/>
        <v>41.0184</v>
      </c>
      <c r="J118" s="3" t="s">
        <v>14</v>
      </c>
      <c r="K118" s="3" t="s">
        <v>2216</v>
      </c>
    </row>
    <row r="119" spans="1:11" x14ac:dyDescent="0.2">
      <c r="A119" s="2">
        <v>117</v>
      </c>
      <c r="B119" s="3" t="s">
        <v>2508</v>
      </c>
      <c r="C119" s="3" t="s">
        <v>2509</v>
      </c>
      <c r="D119" s="3" t="s">
        <v>2510</v>
      </c>
      <c r="E119" s="3" t="s">
        <v>13</v>
      </c>
      <c r="F119" s="2">
        <v>2</v>
      </c>
      <c r="G119" s="4">
        <v>12.66</v>
      </c>
      <c r="H119" s="4">
        <f t="shared" si="2"/>
        <v>10.2546</v>
      </c>
      <c r="I119" s="4">
        <f t="shared" si="3"/>
        <v>20.5092</v>
      </c>
      <c r="J119" s="3" t="s">
        <v>14</v>
      </c>
      <c r="K119" s="3" t="s">
        <v>2216</v>
      </c>
    </row>
    <row r="120" spans="1:11" x14ac:dyDescent="0.2">
      <c r="A120" s="2">
        <v>118</v>
      </c>
      <c r="B120" s="3" t="s">
        <v>2511</v>
      </c>
      <c r="C120" s="3" t="s">
        <v>2512</v>
      </c>
      <c r="D120" s="3" t="s">
        <v>2513</v>
      </c>
      <c r="E120" s="3" t="s">
        <v>13</v>
      </c>
      <c r="F120" s="2">
        <v>6</v>
      </c>
      <c r="G120" s="4">
        <v>0.13</v>
      </c>
      <c r="H120" s="4">
        <f t="shared" si="2"/>
        <v>0.1053</v>
      </c>
      <c r="I120" s="4">
        <f t="shared" si="3"/>
        <v>0.63180000000000003</v>
      </c>
      <c r="J120" s="3" t="s">
        <v>14</v>
      </c>
      <c r="K120" s="3" t="s">
        <v>2216</v>
      </c>
    </row>
    <row r="121" spans="1:11" x14ac:dyDescent="0.2">
      <c r="A121" s="2">
        <v>119</v>
      </c>
      <c r="B121" s="3" t="s">
        <v>2514</v>
      </c>
      <c r="C121" s="3" t="s">
        <v>2515</v>
      </c>
      <c r="D121" s="3" t="s">
        <v>2516</v>
      </c>
      <c r="E121" s="3" t="s">
        <v>13</v>
      </c>
      <c r="F121" s="2">
        <v>10</v>
      </c>
      <c r="G121" s="4">
        <v>0.13</v>
      </c>
      <c r="H121" s="4">
        <f t="shared" si="2"/>
        <v>0.1053</v>
      </c>
      <c r="I121" s="4">
        <f t="shared" si="3"/>
        <v>1.0529999999999999</v>
      </c>
      <c r="J121" s="3" t="s">
        <v>14</v>
      </c>
      <c r="K121" s="3" t="s">
        <v>2216</v>
      </c>
    </row>
    <row r="122" spans="1:11" x14ac:dyDescent="0.2">
      <c r="A122" s="2">
        <v>120</v>
      </c>
      <c r="B122" s="3" t="s">
        <v>2517</v>
      </c>
      <c r="C122" s="3" t="s">
        <v>2518</v>
      </c>
      <c r="D122" s="3" t="s">
        <v>2519</v>
      </c>
      <c r="E122" s="3" t="s">
        <v>13</v>
      </c>
      <c r="F122" s="2">
        <v>2</v>
      </c>
      <c r="G122" s="4">
        <v>0.13</v>
      </c>
      <c r="H122" s="4">
        <f t="shared" si="2"/>
        <v>0.1053</v>
      </c>
      <c r="I122" s="4">
        <f t="shared" si="3"/>
        <v>0.21060000000000001</v>
      </c>
      <c r="J122" s="3" t="s">
        <v>14</v>
      </c>
      <c r="K122" s="3" t="s">
        <v>2216</v>
      </c>
    </row>
    <row r="123" spans="1:11" x14ac:dyDescent="0.2">
      <c r="A123" s="2">
        <v>121</v>
      </c>
      <c r="B123" s="3" t="s">
        <v>2520</v>
      </c>
      <c r="C123" s="3" t="s">
        <v>2521</v>
      </c>
      <c r="D123" s="3" t="s">
        <v>2522</v>
      </c>
      <c r="E123" s="3" t="s">
        <v>13</v>
      </c>
      <c r="F123" s="2">
        <v>4</v>
      </c>
      <c r="G123" s="4">
        <v>12.66</v>
      </c>
      <c r="H123" s="4">
        <f t="shared" si="2"/>
        <v>10.2546</v>
      </c>
      <c r="I123" s="4">
        <f t="shared" si="3"/>
        <v>41.0184</v>
      </c>
      <c r="J123" s="3" t="s">
        <v>14</v>
      </c>
      <c r="K123" s="3" t="s">
        <v>2216</v>
      </c>
    </row>
    <row r="124" spans="1:11" x14ac:dyDescent="0.2">
      <c r="A124" s="2">
        <v>122</v>
      </c>
      <c r="B124" s="3" t="s">
        <v>2523</v>
      </c>
      <c r="C124" s="3" t="s">
        <v>2524</v>
      </c>
      <c r="D124" s="3" t="s">
        <v>2525</v>
      </c>
      <c r="E124" s="3" t="s">
        <v>13</v>
      </c>
      <c r="F124" s="2">
        <v>4</v>
      </c>
      <c r="G124" s="4">
        <v>12.66</v>
      </c>
      <c r="H124" s="4">
        <f t="shared" si="2"/>
        <v>10.2546</v>
      </c>
      <c r="I124" s="4">
        <f t="shared" si="3"/>
        <v>41.0184</v>
      </c>
      <c r="J124" s="3" t="s">
        <v>14</v>
      </c>
      <c r="K124" s="3" t="s">
        <v>2216</v>
      </c>
    </row>
    <row r="125" spans="1:11" x14ac:dyDescent="0.2">
      <c r="A125" s="2">
        <v>123</v>
      </c>
      <c r="B125" s="3" t="s">
        <v>2526</v>
      </c>
      <c r="C125" s="3" t="s">
        <v>2527</v>
      </c>
      <c r="D125" s="3" t="s">
        <v>2528</v>
      </c>
      <c r="E125" s="3" t="s">
        <v>13</v>
      </c>
      <c r="F125" s="2">
        <v>10</v>
      </c>
      <c r="G125" s="4">
        <v>12.66</v>
      </c>
      <c r="H125" s="4">
        <f t="shared" si="2"/>
        <v>10.2546</v>
      </c>
      <c r="I125" s="4">
        <f t="shared" si="3"/>
        <v>102.54599999999999</v>
      </c>
      <c r="J125" s="3" t="s">
        <v>14</v>
      </c>
      <c r="K125" s="3" t="s">
        <v>2216</v>
      </c>
    </row>
    <row r="126" spans="1:11" x14ac:dyDescent="0.2">
      <c r="A126" s="2">
        <v>124</v>
      </c>
      <c r="B126" s="3" t="s">
        <v>2529</v>
      </c>
      <c r="C126" s="3" t="s">
        <v>2530</v>
      </c>
      <c r="D126" s="3" t="s">
        <v>2531</v>
      </c>
      <c r="E126" s="3" t="s">
        <v>13</v>
      </c>
      <c r="F126" s="2">
        <v>1</v>
      </c>
      <c r="G126" s="4">
        <v>12.66</v>
      </c>
      <c r="H126" s="4">
        <f t="shared" si="2"/>
        <v>10.2546</v>
      </c>
      <c r="I126" s="4">
        <f t="shared" si="3"/>
        <v>10.2546</v>
      </c>
      <c r="J126" s="3" t="s">
        <v>14</v>
      </c>
      <c r="K126" s="3" t="s">
        <v>2216</v>
      </c>
    </row>
    <row r="127" spans="1:11" x14ac:dyDescent="0.2">
      <c r="A127" s="2">
        <v>125</v>
      </c>
      <c r="B127" s="3" t="s">
        <v>2532</v>
      </c>
      <c r="C127" s="3" t="s">
        <v>2533</v>
      </c>
      <c r="D127" s="3" t="s">
        <v>2534</v>
      </c>
      <c r="E127" s="3" t="s">
        <v>13</v>
      </c>
      <c r="F127" s="2">
        <v>1</v>
      </c>
      <c r="G127" s="4">
        <v>12.66</v>
      </c>
      <c r="H127" s="4">
        <f t="shared" si="2"/>
        <v>10.2546</v>
      </c>
      <c r="I127" s="4">
        <f t="shared" si="3"/>
        <v>10.2546</v>
      </c>
      <c r="J127" s="3" t="s">
        <v>14</v>
      </c>
      <c r="K127" s="3" t="s">
        <v>2216</v>
      </c>
    </row>
    <row r="128" spans="1:11" x14ac:dyDescent="0.2">
      <c r="A128" s="2">
        <v>126</v>
      </c>
      <c r="B128" s="3" t="s">
        <v>2535</v>
      </c>
      <c r="C128" s="3" t="s">
        <v>2536</v>
      </c>
      <c r="D128" s="3" t="s">
        <v>2537</v>
      </c>
      <c r="E128" s="3" t="s">
        <v>13</v>
      </c>
      <c r="F128" s="2">
        <v>3</v>
      </c>
      <c r="G128" s="4">
        <v>12.66</v>
      </c>
      <c r="H128" s="4">
        <f t="shared" si="2"/>
        <v>10.2546</v>
      </c>
      <c r="I128" s="4">
        <f t="shared" si="3"/>
        <v>30.7638</v>
      </c>
      <c r="J128" s="3" t="s">
        <v>14</v>
      </c>
      <c r="K128" s="3" t="s">
        <v>2216</v>
      </c>
    </row>
    <row r="129" spans="1:11" x14ac:dyDescent="0.2">
      <c r="A129" s="2">
        <v>127</v>
      </c>
      <c r="B129" s="3" t="s">
        <v>2538</v>
      </c>
      <c r="C129" s="3" t="s">
        <v>2539</v>
      </c>
      <c r="D129" s="3" t="s">
        <v>2540</v>
      </c>
      <c r="E129" s="3" t="s">
        <v>13</v>
      </c>
      <c r="F129" s="2">
        <v>1</v>
      </c>
      <c r="G129" s="4">
        <v>12.66</v>
      </c>
      <c r="H129" s="4">
        <f t="shared" si="2"/>
        <v>10.2546</v>
      </c>
      <c r="I129" s="4">
        <f t="shared" si="3"/>
        <v>10.2546</v>
      </c>
      <c r="J129" s="3" t="s">
        <v>14</v>
      </c>
      <c r="K129" s="3" t="s">
        <v>2216</v>
      </c>
    </row>
    <row r="130" spans="1:11" x14ac:dyDescent="0.2">
      <c r="A130" s="2">
        <v>128</v>
      </c>
      <c r="B130" s="3" t="s">
        <v>2541</v>
      </c>
      <c r="C130" s="3" t="s">
        <v>2542</v>
      </c>
      <c r="D130" s="3" t="s">
        <v>2543</v>
      </c>
      <c r="E130" s="3" t="s">
        <v>13</v>
      </c>
      <c r="F130" s="2">
        <v>5</v>
      </c>
      <c r="G130" s="4">
        <v>0.13</v>
      </c>
      <c r="H130" s="4">
        <f t="shared" si="2"/>
        <v>0.1053</v>
      </c>
      <c r="I130" s="4">
        <f t="shared" si="3"/>
        <v>0.52649999999999997</v>
      </c>
      <c r="J130" s="3" t="s">
        <v>14</v>
      </c>
      <c r="K130" s="3" t="s">
        <v>2216</v>
      </c>
    </row>
    <row r="131" spans="1:11" x14ac:dyDescent="0.2">
      <c r="A131" s="2">
        <v>129</v>
      </c>
      <c r="B131" s="3" t="s">
        <v>2544</v>
      </c>
      <c r="C131" s="3" t="s">
        <v>2545</v>
      </c>
      <c r="D131" s="3" t="s">
        <v>2546</v>
      </c>
      <c r="E131" s="3" t="s">
        <v>13</v>
      </c>
      <c r="F131" s="2">
        <v>1</v>
      </c>
      <c r="G131" s="4">
        <v>0.13</v>
      </c>
      <c r="H131" s="4">
        <f t="shared" si="2"/>
        <v>0.1053</v>
      </c>
      <c r="I131" s="4">
        <f t="shared" si="3"/>
        <v>0.1053</v>
      </c>
      <c r="J131" s="3" t="s">
        <v>14</v>
      </c>
      <c r="K131" s="3" t="s">
        <v>2216</v>
      </c>
    </row>
    <row r="132" spans="1:11" x14ac:dyDescent="0.2">
      <c r="A132" s="2">
        <v>130</v>
      </c>
      <c r="B132" s="3" t="s">
        <v>2547</v>
      </c>
      <c r="C132" s="3" t="s">
        <v>2548</v>
      </c>
      <c r="D132" s="3" t="s">
        <v>2549</v>
      </c>
      <c r="E132" s="3" t="s">
        <v>13</v>
      </c>
      <c r="F132" s="2">
        <v>2</v>
      </c>
      <c r="G132" s="4">
        <v>0.13</v>
      </c>
      <c r="H132" s="4">
        <f t="shared" ref="H132:H195" si="4">G132*0.9*0.9</f>
        <v>0.1053</v>
      </c>
      <c r="I132" s="4">
        <f t="shared" ref="I132:I195" si="5">F132*H132</f>
        <v>0.21060000000000001</v>
      </c>
      <c r="J132" s="3" t="s">
        <v>14</v>
      </c>
      <c r="K132" s="3" t="s">
        <v>2216</v>
      </c>
    </row>
    <row r="133" spans="1:11" x14ac:dyDescent="0.2">
      <c r="A133" s="2">
        <v>131</v>
      </c>
      <c r="B133" s="3" t="s">
        <v>2550</v>
      </c>
      <c r="C133" s="3" t="s">
        <v>2551</v>
      </c>
      <c r="D133" s="3" t="s">
        <v>2552</v>
      </c>
      <c r="E133" s="3" t="s">
        <v>13</v>
      </c>
      <c r="F133" s="2">
        <v>7</v>
      </c>
      <c r="G133" s="4">
        <v>15.2</v>
      </c>
      <c r="H133" s="4">
        <f t="shared" si="4"/>
        <v>12.311999999999999</v>
      </c>
      <c r="I133" s="4">
        <f t="shared" si="5"/>
        <v>86.183999999999997</v>
      </c>
      <c r="J133" s="3" t="s">
        <v>14</v>
      </c>
      <c r="K133" s="3" t="s">
        <v>2216</v>
      </c>
    </row>
    <row r="134" spans="1:11" x14ac:dyDescent="0.2">
      <c r="A134" s="2">
        <v>132</v>
      </c>
      <c r="B134" s="3" t="s">
        <v>2553</v>
      </c>
      <c r="C134" s="3" t="s">
        <v>2554</v>
      </c>
      <c r="D134" s="3" t="s">
        <v>2555</v>
      </c>
      <c r="E134" s="3" t="s">
        <v>13</v>
      </c>
      <c r="F134" s="2">
        <v>4</v>
      </c>
      <c r="G134" s="4">
        <v>15.2</v>
      </c>
      <c r="H134" s="4">
        <f t="shared" si="4"/>
        <v>12.311999999999999</v>
      </c>
      <c r="I134" s="4">
        <f t="shared" si="5"/>
        <v>49.247999999999998</v>
      </c>
      <c r="J134" s="3" t="s">
        <v>14</v>
      </c>
      <c r="K134" s="3" t="s">
        <v>2216</v>
      </c>
    </row>
    <row r="135" spans="1:11" x14ac:dyDescent="0.2">
      <c r="A135" s="2">
        <v>133</v>
      </c>
      <c r="B135" s="3" t="s">
        <v>2556</v>
      </c>
      <c r="C135" s="3" t="s">
        <v>2557</v>
      </c>
      <c r="D135" s="3" t="s">
        <v>2558</v>
      </c>
      <c r="E135" s="3" t="s">
        <v>13</v>
      </c>
      <c r="F135" s="2">
        <v>2</v>
      </c>
      <c r="G135" s="4">
        <v>15.2</v>
      </c>
      <c r="H135" s="4">
        <f t="shared" si="4"/>
        <v>12.311999999999999</v>
      </c>
      <c r="I135" s="4">
        <f t="shared" si="5"/>
        <v>24.623999999999999</v>
      </c>
      <c r="J135" s="3" t="s">
        <v>14</v>
      </c>
      <c r="K135" s="3" t="s">
        <v>2216</v>
      </c>
    </row>
    <row r="136" spans="1:11" x14ac:dyDescent="0.2">
      <c r="A136" s="2">
        <v>134</v>
      </c>
      <c r="B136" s="3" t="s">
        <v>2559</v>
      </c>
      <c r="C136" s="3" t="s">
        <v>2560</v>
      </c>
      <c r="D136" s="3" t="s">
        <v>2561</v>
      </c>
      <c r="E136" s="3" t="s">
        <v>13</v>
      </c>
      <c r="F136" s="2">
        <v>2</v>
      </c>
      <c r="G136" s="4">
        <v>13.15</v>
      </c>
      <c r="H136" s="4">
        <f t="shared" si="4"/>
        <v>10.6515</v>
      </c>
      <c r="I136" s="4">
        <f t="shared" si="5"/>
        <v>21.303000000000001</v>
      </c>
      <c r="J136" s="3" t="s">
        <v>226</v>
      </c>
      <c r="K136" s="3" t="s">
        <v>2216</v>
      </c>
    </row>
    <row r="137" spans="1:11" x14ac:dyDescent="0.2">
      <c r="A137" s="2">
        <v>135</v>
      </c>
      <c r="B137" s="3" t="s">
        <v>2562</v>
      </c>
      <c r="C137" s="3" t="s">
        <v>2563</v>
      </c>
      <c r="D137" s="3" t="s">
        <v>2564</v>
      </c>
      <c r="E137" s="3" t="s">
        <v>13</v>
      </c>
      <c r="F137" s="2">
        <v>9</v>
      </c>
      <c r="G137" s="4">
        <v>13.15</v>
      </c>
      <c r="H137" s="4">
        <f t="shared" si="4"/>
        <v>10.6515</v>
      </c>
      <c r="I137" s="4">
        <f t="shared" si="5"/>
        <v>95.863500000000002</v>
      </c>
      <c r="J137" s="3" t="s">
        <v>226</v>
      </c>
      <c r="K137" s="3" t="s">
        <v>2216</v>
      </c>
    </row>
    <row r="138" spans="1:11" x14ac:dyDescent="0.2">
      <c r="A138" s="2">
        <v>136</v>
      </c>
      <c r="B138" s="3" t="s">
        <v>2565</v>
      </c>
      <c r="C138" s="3" t="s">
        <v>2566</v>
      </c>
      <c r="D138" s="3" t="s">
        <v>2567</v>
      </c>
      <c r="E138" s="3" t="s">
        <v>13</v>
      </c>
      <c r="F138" s="2">
        <v>1</v>
      </c>
      <c r="G138" s="4">
        <v>13.15</v>
      </c>
      <c r="H138" s="4">
        <f t="shared" si="4"/>
        <v>10.6515</v>
      </c>
      <c r="I138" s="4">
        <f t="shared" si="5"/>
        <v>10.6515</v>
      </c>
      <c r="J138" s="3" t="s">
        <v>226</v>
      </c>
      <c r="K138" s="3" t="s">
        <v>2216</v>
      </c>
    </row>
    <row r="139" spans="1:11" x14ac:dyDescent="0.2">
      <c r="A139" s="2">
        <v>137</v>
      </c>
      <c r="B139" s="3" t="s">
        <v>2568</v>
      </c>
      <c r="C139" s="3" t="s">
        <v>2569</v>
      </c>
      <c r="D139" s="3" t="s">
        <v>2570</v>
      </c>
      <c r="E139" s="3" t="s">
        <v>13</v>
      </c>
      <c r="F139" s="2">
        <v>2</v>
      </c>
      <c r="G139" s="4">
        <v>10.46</v>
      </c>
      <c r="H139" s="4">
        <f t="shared" si="4"/>
        <v>8.4726000000000017</v>
      </c>
      <c r="I139" s="4">
        <f t="shared" si="5"/>
        <v>16.945200000000003</v>
      </c>
      <c r="J139" s="3" t="s">
        <v>226</v>
      </c>
      <c r="K139" s="3" t="s">
        <v>2216</v>
      </c>
    </row>
    <row r="140" spans="1:11" x14ac:dyDescent="0.2">
      <c r="A140" s="2">
        <v>138</v>
      </c>
      <c r="B140" s="3" t="s">
        <v>2571</v>
      </c>
      <c r="C140" s="3" t="s">
        <v>2572</v>
      </c>
      <c r="D140" s="3" t="s">
        <v>2573</v>
      </c>
      <c r="E140" s="3" t="s">
        <v>13</v>
      </c>
      <c r="F140" s="2">
        <v>1</v>
      </c>
      <c r="G140" s="4">
        <v>10.46</v>
      </c>
      <c r="H140" s="4">
        <f t="shared" si="4"/>
        <v>8.4726000000000017</v>
      </c>
      <c r="I140" s="4">
        <f t="shared" si="5"/>
        <v>8.4726000000000017</v>
      </c>
      <c r="J140" s="3" t="s">
        <v>226</v>
      </c>
      <c r="K140" s="3" t="s">
        <v>2216</v>
      </c>
    </row>
    <row r="141" spans="1:11" x14ac:dyDescent="0.2">
      <c r="A141" s="2">
        <v>139</v>
      </c>
      <c r="B141" s="3" t="s">
        <v>2574</v>
      </c>
      <c r="C141" s="3" t="s">
        <v>2575</v>
      </c>
      <c r="D141" s="3" t="s">
        <v>2576</v>
      </c>
      <c r="E141" s="3" t="s">
        <v>13</v>
      </c>
      <c r="F141" s="2">
        <v>4</v>
      </c>
      <c r="G141" s="4">
        <v>0.13</v>
      </c>
      <c r="H141" s="4">
        <f t="shared" si="4"/>
        <v>0.1053</v>
      </c>
      <c r="I141" s="4">
        <f t="shared" si="5"/>
        <v>0.42120000000000002</v>
      </c>
      <c r="J141" s="3" t="s">
        <v>107</v>
      </c>
      <c r="K141" s="3" t="s">
        <v>2216</v>
      </c>
    </row>
    <row r="142" spans="1:11" x14ac:dyDescent="0.2">
      <c r="A142" s="2">
        <v>140</v>
      </c>
      <c r="B142" s="3" t="s">
        <v>2577</v>
      </c>
      <c r="C142" s="3" t="s">
        <v>2578</v>
      </c>
      <c r="D142" s="3" t="s">
        <v>2579</v>
      </c>
      <c r="E142" s="3" t="s">
        <v>13</v>
      </c>
      <c r="F142" s="2">
        <v>11</v>
      </c>
      <c r="G142" s="4">
        <v>0.13</v>
      </c>
      <c r="H142" s="4">
        <f t="shared" si="4"/>
        <v>0.1053</v>
      </c>
      <c r="I142" s="4">
        <f t="shared" si="5"/>
        <v>1.1583000000000001</v>
      </c>
      <c r="J142" s="3" t="s">
        <v>107</v>
      </c>
      <c r="K142" s="3" t="s">
        <v>2216</v>
      </c>
    </row>
    <row r="143" spans="1:11" x14ac:dyDescent="0.2">
      <c r="A143" s="2">
        <v>141</v>
      </c>
      <c r="B143" s="3" t="s">
        <v>2580</v>
      </c>
      <c r="C143" s="3" t="s">
        <v>2581</v>
      </c>
      <c r="D143" s="3" t="s">
        <v>2582</v>
      </c>
      <c r="E143" s="3" t="s">
        <v>13</v>
      </c>
      <c r="F143" s="2">
        <v>3</v>
      </c>
      <c r="G143" s="4">
        <v>9.5500000000000007</v>
      </c>
      <c r="H143" s="4">
        <f t="shared" si="4"/>
        <v>7.7355000000000009</v>
      </c>
      <c r="I143" s="4">
        <f t="shared" si="5"/>
        <v>23.206500000000002</v>
      </c>
      <c r="J143" s="3" t="s">
        <v>2072</v>
      </c>
      <c r="K143" s="3" t="s">
        <v>2216</v>
      </c>
    </row>
    <row r="144" spans="1:11" x14ac:dyDescent="0.2">
      <c r="A144" s="2">
        <v>142</v>
      </c>
      <c r="B144" s="3" t="s">
        <v>2583</v>
      </c>
      <c r="C144" s="3" t="s">
        <v>2584</v>
      </c>
      <c r="D144" s="3" t="s">
        <v>2585</v>
      </c>
      <c r="E144" s="3" t="s">
        <v>13</v>
      </c>
      <c r="F144" s="2">
        <v>2</v>
      </c>
      <c r="G144" s="4">
        <v>9.5500000000000007</v>
      </c>
      <c r="H144" s="4">
        <f t="shared" si="4"/>
        <v>7.7355000000000009</v>
      </c>
      <c r="I144" s="4">
        <f t="shared" si="5"/>
        <v>15.471000000000002</v>
      </c>
      <c r="J144" s="3" t="s">
        <v>2072</v>
      </c>
      <c r="K144" s="3" t="s">
        <v>2216</v>
      </c>
    </row>
    <row r="145" spans="1:11" x14ac:dyDescent="0.2">
      <c r="A145" s="2">
        <v>143</v>
      </c>
      <c r="B145" s="3" t="s">
        <v>2586</v>
      </c>
      <c r="C145" s="3" t="s">
        <v>2587</v>
      </c>
      <c r="D145" s="3" t="s">
        <v>2588</v>
      </c>
      <c r="E145" s="3" t="s">
        <v>13</v>
      </c>
      <c r="F145" s="2">
        <v>4</v>
      </c>
      <c r="G145" s="4">
        <v>9.5500000000000007</v>
      </c>
      <c r="H145" s="4">
        <f t="shared" si="4"/>
        <v>7.7355000000000009</v>
      </c>
      <c r="I145" s="4">
        <f t="shared" si="5"/>
        <v>30.942000000000004</v>
      </c>
      <c r="J145" s="3" t="s">
        <v>2072</v>
      </c>
      <c r="K145" s="3" t="s">
        <v>2216</v>
      </c>
    </row>
    <row r="146" spans="1:11" x14ac:dyDescent="0.2">
      <c r="A146" s="2">
        <v>144</v>
      </c>
      <c r="B146" s="3" t="s">
        <v>2589</v>
      </c>
      <c r="C146" s="3" t="s">
        <v>2590</v>
      </c>
      <c r="D146" s="3" t="s">
        <v>2591</v>
      </c>
      <c r="E146" s="3" t="s">
        <v>13</v>
      </c>
      <c r="F146" s="2">
        <v>1</v>
      </c>
      <c r="G146" s="4">
        <v>9.5500000000000007</v>
      </c>
      <c r="H146" s="4">
        <f t="shared" si="4"/>
        <v>7.7355000000000009</v>
      </c>
      <c r="I146" s="4">
        <f t="shared" si="5"/>
        <v>7.7355000000000009</v>
      </c>
      <c r="J146" s="3" t="s">
        <v>2072</v>
      </c>
      <c r="K146" s="3" t="s">
        <v>2216</v>
      </c>
    </row>
    <row r="147" spans="1:11" x14ac:dyDescent="0.2">
      <c r="A147" s="2">
        <v>145</v>
      </c>
      <c r="B147" s="3" t="s">
        <v>2592</v>
      </c>
      <c r="C147" s="3" t="s">
        <v>2593</v>
      </c>
      <c r="D147" s="3" t="s">
        <v>2594</v>
      </c>
      <c r="E147" s="3" t="s">
        <v>13</v>
      </c>
      <c r="F147" s="2">
        <v>3</v>
      </c>
      <c r="G147" s="4">
        <v>11</v>
      </c>
      <c r="H147" s="4">
        <f t="shared" si="4"/>
        <v>8.91</v>
      </c>
      <c r="I147" s="4">
        <f t="shared" si="5"/>
        <v>26.73</v>
      </c>
      <c r="J147" s="3" t="s">
        <v>226</v>
      </c>
      <c r="K147" s="3" t="s">
        <v>2216</v>
      </c>
    </row>
    <row r="148" spans="1:11" x14ac:dyDescent="0.2">
      <c r="A148" s="2">
        <v>146</v>
      </c>
      <c r="B148" s="3" t="s">
        <v>2595</v>
      </c>
      <c r="C148" s="3" t="s">
        <v>2596</v>
      </c>
      <c r="D148" s="3" t="s">
        <v>2597</v>
      </c>
      <c r="E148" s="3" t="s">
        <v>13</v>
      </c>
      <c r="F148" s="2">
        <v>6</v>
      </c>
      <c r="G148" s="4">
        <v>11</v>
      </c>
      <c r="H148" s="4">
        <f t="shared" si="4"/>
        <v>8.91</v>
      </c>
      <c r="I148" s="4">
        <f t="shared" si="5"/>
        <v>53.46</v>
      </c>
      <c r="J148" s="3" t="s">
        <v>226</v>
      </c>
      <c r="K148" s="3" t="s">
        <v>2216</v>
      </c>
    </row>
    <row r="149" spans="1:11" x14ac:dyDescent="0.2">
      <c r="A149" s="2">
        <v>147</v>
      </c>
      <c r="B149" s="3" t="s">
        <v>2598</v>
      </c>
      <c r="C149" s="3" t="s">
        <v>2599</v>
      </c>
      <c r="D149" s="3" t="s">
        <v>2600</v>
      </c>
      <c r="E149" s="3" t="s">
        <v>13</v>
      </c>
      <c r="F149" s="2">
        <v>3</v>
      </c>
      <c r="G149" s="4">
        <v>11</v>
      </c>
      <c r="H149" s="4">
        <f t="shared" si="4"/>
        <v>8.91</v>
      </c>
      <c r="I149" s="4">
        <f t="shared" si="5"/>
        <v>26.73</v>
      </c>
      <c r="J149" s="3" t="s">
        <v>226</v>
      </c>
      <c r="K149" s="3" t="s">
        <v>2216</v>
      </c>
    </row>
    <row r="150" spans="1:11" x14ac:dyDescent="0.2">
      <c r="A150" s="2">
        <v>148</v>
      </c>
      <c r="B150" s="3" t="s">
        <v>2601</v>
      </c>
      <c r="C150" s="3" t="s">
        <v>2602</v>
      </c>
      <c r="D150" s="3" t="s">
        <v>2603</v>
      </c>
      <c r="E150" s="3" t="s">
        <v>13</v>
      </c>
      <c r="F150" s="2">
        <v>7</v>
      </c>
      <c r="G150" s="4">
        <v>9.34</v>
      </c>
      <c r="H150" s="4">
        <f t="shared" si="4"/>
        <v>7.5654000000000003</v>
      </c>
      <c r="I150" s="4">
        <f t="shared" si="5"/>
        <v>52.957800000000006</v>
      </c>
      <c r="J150" s="3" t="s">
        <v>14</v>
      </c>
      <c r="K150" s="3" t="s">
        <v>2216</v>
      </c>
    </row>
    <row r="151" spans="1:11" x14ac:dyDescent="0.2">
      <c r="A151" s="2">
        <v>149</v>
      </c>
      <c r="B151" s="3" t="s">
        <v>2604</v>
      </c>
      <c r="C151" s="3" t="s">
        <v>2605</v>
      </c>
      <c r="D151" s="3" t="s">
        <v>2606</v>
      </c>
      <c r="E151" s="3" t="s">
        <v>13</v>
      </c>
      <c r="F151" s="2">
        <v>1</v>
      </c>
      <c r="G151" s="4">
        <v>9.34</v>
      </c>
      <c r="H151" s="4">
        <f t="shared" si="4"/>
        <v>7.5654000000000003</v>
      </c>
      <c r="I151" s="4">
        <f t="shared" si="5"/>
        <v>7.5654000000000003</v>
      </c>
      <c r="J151" s="3" t="s">
        <v>14</v>
      </c>
      <c r="K151" s="3" t="s">
        <v>2216</v>
      </c>
    </row>
    <row r="152" spans="1:11" x14ac:dyDescent="0.2">
      <c r="A152" s="2">
        <v>150</v>
      </c>
      <c r="B152" s="3" t="s">
        <v>2607</v>
      </c>
      <c r="C152" s="3" t="s">
        <v>2608</v>
      </c>
      <c r="D152" s="3" t="s">
        <v>2609</v>
      </c>
      <c r="E152" s="3" t="s">
        <v>13</v>
      </c>
      <c r="F152" s="2">
        <v>1</v>
      </c>
      <c r="G152" s="4">
        <v>9.9</v>
      </c>
      <c r="H152" s="4">
        <f t="shared" si="4"/>
        <v>8.0190000000000001</v>
      </c>
      <c r="I152" s="4">
        <f t="shared" si="5"/>
        <v>8.0190000000000001</v>
      </c>
      <c r="J152" s="3" t="s">
        <v>14</v>
      </c>
      <c r="K152" s="3" t="s">
        <v>94</v>
      </c>
    </row>
    <row r="153" spans="1:11" x14ac:dyDescent="0.2">
      <c r="A153" s="2">
        <v>151</v>
      </c>
      <c r="B153" s="3" t="s">
        <v>2610</v>
      </c>
      <c r="C153" s="3" t="s">
        <v>2611</v>
      </c>
      <c r="D153" s="3" t="s">
        <v>2612</v>
      </c>
      <c r="E153" s="3" t="s">
        <v>13</v>
      </c>
      <c r="F153" s="2">
        <v>7</v>
      </c>
      <c r="G153" s="4">
        <v>9.9</v>
      </c>
      <c r="H153" s="4">
        <f t="shared" si="4"/>
        <v>8.0190000000000001</v>
      </c>
      <c r="I153" s="4">
        <f t="shared" si="5"/>
        <v>56.133000000000003</v>
      </c>
      <c r="J153" s="3" t="s">
        <v>14</v>
      </c>
      <c r="K153" s="3" t="s">
        <v>94</v>
      </c>
    </row>
    <row r="154" spans="1:11" x14ac:dyDescent="0.2">
      <c r="A154" s="2">
        <v>152</v>
      </c>
      <c r="B154" s="3" t="s">
        <v>2613</v>
      </c>
      <c r="C154" s="3" t="s">
        <v>2614</v>
      </c>
      <c r="D154" s="3" t="s">
        <v>2615</v>
      </c>
      <c r="E154" s="3" t="s">
        <v>13</v>
      </c>
      <c r="F154" s="2">
        <v>4</v>
      </c>
      <c r="G154" s="4">
        <v>11</v>
      </c>
      <c r="H154" s="4">
        <f t="shared" si="4"/>
        <v>8.91</v>
      </c>
      <c r="I154" s="4">
        <f t="shared" si="5"/>
        <v>35.64</v>
      </c>
      <c r="J154" s="3" t="s">
        <v>14</v>
      </c>
      <c r="K154" s="3" t="s">
        <v>2216</v>
      </c>
    </row>
    <row r="155" spans="1:11" x14ac:dyDescent="0.2">
      <c r="A155" s="2">
        <v>153</v>
      </c>
      <c r="B155" s="3" t="s">
        <v>2616</v>
      </c>
      <c r="C155" s="3" t="s">
        <v>2617</v>
      </c>
      <c r="D155" s="3" t="s">
        <v>2618</v>
      </c>
      <c r="E155" s="3" t="s">
        <v>13</v>
      </c>
      <c r="F155" s="2">
        <v>14</v>
      </c>
      <c r="G155" s="4">
        <v>11</v>
      </c>
      <c r="H155" s="4">
        <f t="shared" si="4"/>
        <v>8.91</v>
      </c>
      <c r="I155" s="4">
        <f t="shared" si="5"/>
        <v>124.74000000000001</v>
      </c>
      <c r="J155" s="3" t="s">
        <v>14</v>
      </c>
      <c r="K155" s="3" t="s">
        <v>2216</v>
      </c>
    </row>
    <row r="156" spans="1:11" x14ac:dyDescent="0.2">
      <c r="A156" s="2">
        <v>154</v>
      </c>
      <c r="B156" s="3" t="s">
        <v>2619</v>
      </c>
      <c r="C156" s="3" t="s">
        <v>2620</v>
      </c>
      <c r="D156" s="3" t="s">
        <v>2621</v>
      </c>
      <c r="E156" s="3" t="s">
        <v>13</v>
      </c>
      <c r="F156" s="2">
        <v>2</v>
      </c>
      <c r="G156" s="4">
        <v>9.9</v>
      </c>
      <c r="H156" s="4">
        <f t="shared" si="4"/>
        <v>8.0190000000000001</v>
      </c>
      <c r="I156" s="4">
        <f t="shared" si="5"/>
        <v>16.038</v>
      </c>
      <c r="J156" s="3" t="s">
        <v>14</v>
      </c>
      <c r="K156" s="3" t="s">
        <v>94</v>
      </c>
    </row>
    <row r="157" spans="1:11" x14ac:dyDescent="0.2">
      <c r="A157" s="2">
        <v>155</v>
      </c>
      <c r="B157" s="3" t="s">
        <v>2622</v>
      </c>
      <c r="C157" s="3" t="s">
        <v>2623</v>
      </c>
      <c r="D157" s="3" t="s">
        <v>2624</v>
      </c>
      <c r="E157" s="3" t="s">
        <v>13</v>
      </c>
      <c r="F157" s="2">
        <v>11</v>
      </c>
      <c r="G157" s="4">
        <v>11</v>
      </c>
      <c r="H157" s="4">
        <f t="shared" si="4"/>
        <v>8.91</v>
      </c>
      <c r="I157" s="4">
        <f t="shared" si="5"/>
        <v>98.01</v>
      </c>
      <c r="J157" s="3" t="s">
        <v>14</v>
      </c>
      <c r="K157" s="3" t="s">
        <v>94</v>
      </c>
    </row>
    <row r="158" spans="1:11" x14ac:dyDescent="0.2">
      <c r="A158" s="2">
        <v>156</v>
      </c>
      <c r="B158" s="3" t="s">
        <v>2625</v>
      </c>
      <c r="C158" s="3" t="s">
        <v>2626</v>
      </c>
      <c r="D158" s="3" t="s">
        <v>2627</v>
      </c>
      <c r="E158" s="3" t="s">
        <v>13</v>
      </c>
      <c r="F158" s="2">
        <v>12</v>
      </c>
      <c r="G158" s="4">
        <v>14.4</v>
      </c>
      <c r="H158" s="4">
        <f t="shared" si="4"/>
        <v>11.664000000000001</v>
      </c>
      <c r="I158" s="4">
        <f t="shared" si="5"/>
        <v>139.96800000000002</v>
      </c>
      <c r="J158" s="3" t="s">
        <v>14</v>
      </c>
      <c r="K158" s="3" t="s">
        <v>2216</v>
      </c>
    </row>
    <row r="159" spans="1:11" x14ac:dyDescent="0.2">
      <c r="A159" s="2">
        <v>157</v>
      </c>
      <c r="B159" s="3" t="s">
        <v>2628</v>
      </c>
      <c r="C159" s="3" t="s">
        <v>2629</v>
      </c>
      <c r="D159" s="3" t="s">
        <v>2630</v>
      </c>
      <c r="E159" s="3" t="s">
        <v>13</v>
      </c>
      <c r="F159" s="2">
        <v>11</v>
      </c>
      <c r="G159" s="4">
        <v>14.4</v>
      </c>
      <c r="H159" s="4">
        <f t="shared" si="4"/>
        <v>11.664000000000001</v>
      </c>
      <c r="I159" s="4">
        <f t="shared" si="5"/>
        <v>128.30400000000003</v>
      </c>
      <c r="J159" s="3" t="s">
        <v>14</v>
      </c>
      <c r="K159" s="3" t="s">
        <v>2216</v>
      </c>
    </row>
    <row r="160" spans="1:11" x14ac:dyDescent="0.2">
      <c r="A160" s="2">
        <v>158</v>
      </c>
      <c r="B160" s="3" t="s">
        <v>2631</v>
      </c>
      <c r="C160" s="3" t="s">
        <v>2632</v>
      </c>
      <c r="D160" s="3" t="s">
        <v>2633</v>
      </c>
      <c r="E160" s="3" t="s">
        <v>13</v>
      </c>
      <c r="F160" s="2">
        <v>3</v>
      </c>
      <c r="G160" s="4">
        <v>14.4</v>
      </c>
      <c r="H160" s="4">
        <f t="shared" si="4"/>
        <v>11.664000000000001</v>
      </c>
      <c r="I160" s="4">
        <f t="shared" si="5"/>
        <v>34.992000000000004</v>
      </c>
      <c r="J160" s="3" t="s">
        <v>14</v>
      </c>
      <c r="K160" s="3" t="s">
        <v>2216</v>
      </c>
    </row>
    <row r="161" spans="1:11" x14ac:dyDescent="0.2">
      <c r="A161" s="2">
        <v>159</v>
      </c>
      <c r="B161" s="3" t="s">
        <v>2634</v>
      </c>
      <c r="C161" s="3" t="s">
        <v>2635</v>
      </c>
      <c r="D161" s="3" t="s">
        <v>2636</v>
      </c>
      <c r="E161" s="3" t="s">
        <v>13</v>
      </c>
      <c r="F161" s="2">
        <v>4</v>
      </c>
      <c r="G161" s="4">
        <v>0.13</v>
      </c>
      <c r="H161" s="4">
        <f t="shared" si="4"/>
        <v>0.1053</v>
      </c>
      <c r="I161" s="4">
        <f t="shared" si="5"/>
        <v>0.42120000000000002</v>
      </c>
      <c r="J161" s="3" t="s">
        <v>2072</v>
      </c>
      <c r="K161" s="3" t="s">
        <v>2216</v>
      </c>
    </row>
    <row r="162" spans="1:11" x14ac:dyDescent="0.2">
      <c r="A162" s="2">
        <v>160</v>
      </c>
      <c r="B162" s="3" t="s">
        <v>2637</v>
      </c>
      <c r="C162" s="3" t="s">
        <v>2638</v>
      </c>
      <c r="D162" s="3" t="s">
        <v>2639</v>
      </c>
      <c r="E162" s="3" t="s">
        <v>13</v>
      </c>
      <c r="F162" s="2">
        <v>5</v>
      </c>
      <c r="G162" s="4">
        <v>0.13</v>
      </c>
      <c r="H162" s="4">
        <f t="shared" si="4"/>
        <v>0.1053</v>
      </c>
      <c r="I162" s="4">
        <f t="shared" si="5"/>
        <v>0.52649999999999997</v>
      </c>
      <c r="J162" s="3" t="s">
        <v>2072</v>
      </c>
      <c r="K162" s="3" t="s">
        <v>2216</v>
      </c>
    </row>
    <row r="163" spans="1:11" x14ac:dyDescent="0.2">
      <c r="A163" s="2">
        <v>161</v>
      </c>
      <c r="B163" s="3" t="s">
        <v>2640</v>
      </c>
      <c r="C163" s="3" t="s">
        <v>2641</v>
      </c>
      <c r="D163" s="3" t="s">
        <v>2642</v>
      </c>
      <c r="E163" s="3" t="s">
        <v>13</v>
      </c>
      <c r="F163" s="2">
        <v>1</v>
      </c>
      <c r="G163" s="4">
        <v>8.24</v>
      </c>
      <c r="H163" s="4">
        <f t="shared" si="4"/>
        <v>6.6744000000000003</v>
      </c>
      <c r="I163" s="4">
        <f t="shared" si="5"/>
        <v>6.6744000000000003</v>
      </c>
      <c r="J163" s="3" t="s">
        <v>2072</v>
      </c>
      <c r="K163" s="3" t="s">
        <v>2216</v>
      </c>
    </row>
    <row r="164" spans="1:11" x14ac:dyDescent="0.2">
      <c r="A164" s="2">
        <v>162</v>
      </c>
      <c r="B164" s="3" t="s">
        <v>2643</v>
      </c>
      <c r="C164" s="3" t="s">
        <v>2644</v>
      </c>
      <c r="D164" s="3" t="s">
        <v>2645</v>
      </c>
      <c r="E164" s="3" t="s">
        <v>13</v>
      </c>
      <c r="F164" s="2">
        <v>1</v>
      </c>
      <c r="G164" s="4">
        <v>8.24</v>
      </c>
      <c r="H164" s="4">
        <f t="shared" si="4"/>
        <v>6.6744000000000003</v>
      </c>
      <c r="I164" s="4">
        <f t="shared" si="5"/>
        <v>6.6744000000000003</v>
      </c>
      <c r="J164" s="3" t="s">
        <v>2072</v>
      </c>
      <c r="K164" s="3" t="s">
        <v>2216</v>
      </c>
    </row>
    <row r="165" spans="1:11" x14ac:dyDescent="0.2">
      <c r="A165" s="2">
        <v>163</v>
      </c>
      <c r="B165" s="3" t="s">
        <v>2646</v>
      </c>
      <c r="C165" s="3" t="s">
        <v>2647</v>
      </c>
      <c r="D165" s="3" t="s">
        <v>2648</v>
      </c>
      <c r="E165" s="3" t="s">
        <v>13</v>
      </c>
      <c r="F165" s="2">
        <v>1</v>
      </c>
      <c r="G165" s="4">
        <v>8.24</v>
      </c>
      <c r="H165" s="4">
        <f t="shared" si="4"/>
        <v>6.6744000000000003</v>
      </c>
      <c r="I165" s="4">
        <f t="shared" si="5"/>
        <v>6.6744000000000003</v>
      </c>
      <c r="J165" s="3" t="s">
        <v>2072</v>
      </c>
      <c r="K165" s="3" t="s">
        <v>2216</v>
      </c>
    </row>
    <row r="166" spans="1:11" x14ac:dyDescent="0.2">
      <c r="A166" s="2">
        <v>164</v>
      </c>
      <c r="B166" s="3" t="s">
        <v>2649</v>
      </c>
      <c r="C166" s="3" t="s">
        <v>2650</v>
      </c>
      <c r="D166" s="3" t="s">
        <v>2651</v>
      </c>
      <c r="E166" s="3" t="s">
        <v>13</v>
      </c>
      <c r="F166" s="2">
        <v>4</v>
      </c>
      <c r="G166" s="4">
        <v>8.24</v>
      </c>
      <c r="H166" s="4">
        <f t="shared" si="4"/>
        <v>6.6744000000000003</v>
      </c>
      <c r="I166" s="4">
        <f t="shared" si="5"/>
        <v>26.697600000000001</v>
      </c>
      <c r="J166" s="3" t="s">
        <v>2072</v>
      </c>
      <c r="K166" s="3" t="s">
        <v>2216</v>
      </c>
    </row>
    <row r="167" spans="1:11" x14ac:dyDescent="0.2">
      <c r="A167" s="2">
        <v>165</v>
      </c>
      <c r="B167" s="3" t="s">
        <v>2652</v>
      </c>
      <c r="C167" s="3" t="s">
        <v>2653</v>
      </c>
      <c r="D167" s="3" t="s">
        <v>2654</v>
      </c>
      <c r="E167" s="3" t="s">
        <v>13</v>
      </c>
      <c r="F167" s="2">
        <v>2</v>
      </c>
      <c r="G167" s="4">
        <v>8.24</v>
      </c>
      <c r="H167" s="4">
        <f t="shared" si="4"/>
        <v>6.6744000000000003</v>
      </c>
      <c r="I167" s="4">
        <f t="shared" si="5"/>
        <v>13.348800000000001</v>
      </c>
      <c r="J167" s="3" t="s">
        <v>2072</v>
      </c>
      <c r="K167" s="3" t="s">
        <v>2216</v>
      </c>
    </row>
    <row r="168" spans="1:11" x14ac:dyDescent="0.2">
      <c r="A168" s="2">
        <v>166</v>
      </c>
      <c r="B168" s="3" t="s">
        <v>2655</v>
      </c>
      <c r="C168" s="3" t="s">
        <v>2656</v>
      </c>
      <c r="D168" s="3" t="s">
        <v>2657</v>
      </c>
      <c r="E168" s="3" t="s">
        <v>13</v>
      </c>
      <c r="F168" s="2">
        <v>1</v>
      </c>
      <c r="G168" s="4">
        <v>8.24</v>
      </c>
      <c r="H168" s="4">
        <f t="shared" si="4"/>
        <v>6.6744000000000003</v>
      </c>
      <c r="I168" s="4">
        <f t="shared" si="5"/>
        <v>6.6744000000000003</v>
      </c>
      <c r="J168" s="3" t="s">
        <v>2072</v>
      </c>
      <c r="K168" s="3" t="s">
        <v>2216</v>
      </c>
    </row>
    <row r="169" spans="1:11" x14ac:dyDescent="0.2">
      <c r="A169" s="2">
        <v>167</v>
      </c>
      <c r="B169" s="3" t="s">
        <v>2658</v>
      </c>
      <c r="C169" s="3" t="s">
        <v>2659</v>
      </c>
      <c r="D169" s="3" t="s">
        <v>2660</v>
      </c>
      <c r="E169" s="3" t="s">
        <v>13</v>
      </c>
      <c r="F169" s="2">
        <v>2</v>
      </c>
      <c r="G169" s="4">
        <v>8.24</v>
      </c>
      <c r="H169" s="4">
        <f t="shared" si="4"/>
        <v>6.6744000000000003</v>
      </c>
      <c r="I169" s="4">
        <f t="shared" si="5"/>
        <v>13.348800000000001</v>
      </c>
      <c r="J169" s="3" t="s">
        <v>2072</v>
      </c>
      <c r="K169" s="3" t="s">
        <v>2216</v>
      </c>
    </row>
    <row r="170" spans="1:11" x14ac:dyDescent="0.2">
      <c r="A170" s="2">
        <v>168</v>
      </c>
      <c r="B170" s="3" t="s">
        <v>2661</v>
      </c>
      <c r="C170" s="3" t="s">
        <v>2662</v>
      </c>
      <c r="D170" s="3" t="s">
        <v>2663</v>
      </c>
      <c r="E170" s="3" t="s">
        <v>13</v>
      </c>
      <c r="F170" s="2">
        <v>2</v>
      </c>
      <c r="G170" s="4">
        <v>8.24</v>
      </c>
      <c r="H170" s="4">
        <f t="shared" si="4"/>
        <v>6.6744000000000003</v>
      </c>
      <c r="I170" s="4">
        <f t="shared" si="5"/>
        <v>13.348800000000001</v>
      </c>
      <c r="J170" s="3" t="s">
        <v>2072</v>
      </c>
      <c r="K170" s="3" t="s">
        <v>2216</v>
      </c>
    </row>
    <row r="171" spans="1:11" x14ac:dyDescent="0.2">
      <c r="A171" s="2">
        <v>169</v>
      </c>
      <c r="B171" s="3" t="s">
        <v>2664</v>
      </c>
      <c r="C171" s="3" t="s">
        <v>2665</v>
      </c>
      <c r="D171" s="3" t="s">
        <v>2666</v>
      </c>
      <c r="E171" s="3" t="s">
        <v>13</v>
      </c>
      <c r="F171" s="2">
        <v>4</v>
      </c>
      <c r="G171" s="4">
        <v>8.24</v>
      </c>
      <c r="H171" s="4">
        <f t="shared" si="4"/>
        <v>6.6744000000000003</v>
      </c>
      <c r="I171" s="4">
        <f t="shared" si="5"/>
        <v>26.697600000000001</v>
      </c>
      <c r="J171" s="3" t="s">
        <v>2072</v>
      </c>
      <c r="K171" s="3" t="s">
        <v>2216</v>
      </c>
    </row>
    <row r="172" spans="1:11" x14ac:dyDescent="0.2">
      <c r="A172" s="2">
        <v>170</v>
      </c>
      <c r="B172" s="3" t="s">
        <v>2667</v>
      </c>
      <c r="C172" s="3" t="s">
        <v>2668</v>
      </c>
      <c r="D172" s="3" t="s">
        <v>2669</v>
      </c>
      <c r="E172" s="3" t="s">
        <v>13</v>
      </c>
      <c r="F172" s="2">
        <v>4</v>
      </c>
      <c r="G172" s="4">
        <v>9.9</v>
      </c>
      <c r="H172" s="4">
        <f t="shared" si="4"/>
        <v>8.0190000000000001</v>
      </c>
      <c r="I172" s="4">
        <f t="shared" si="5"/>
        <v>32.076000000000001</v>
      </c>
      <c r="J172" s="3" t="s">
        <v>107</v>
      </c>
      <c r="K172" s="3" t="s">
        <v>2216</v>
      </c>
    </row>
    <row r="173" spans="1:11" x14ac:dyDescent="0.2">
      <c r="A173" s="2">
        <v>171</v>
      </c>
      <c r="B173" s="3" t="s">
        <v>2670</v>
      </c>
      <c r="C173" s="3" t="s">
        <v>2671</v>
      </c>
      <c r="D173" s="3" t="s">
        <v>2672</v>
      </c>
      <c r="E173" s="3" t="s">
        <v>13</v>
      </c>
      <c r="F173" s="2">
        <v>3</v>
      </c>
      <c r="G173" s="4">
        <v>8.24</v>
      </c>
      <c r="H173" s="4">
        <f t="shared" si="4"/>
        <v>6.6744000000000003</v>
      </c>
      <c r="I173" s="4">
        <f t="shared" si="5"/>
        <v>20.023200000000003</v>
      </c>
      <c r="J173" s="3" t="s">
        <v>2072</v>
      </c>
      <c r="K173" s="3" t="s">
        <v>2216</v>
      </c>
    </row>
    <row r="174" spans="1:11" x14ac:dyDescent="0.2">
      <c r="A174" s="2">
        <v>172</v>
      </c>
      <c r="B174" s="3" t="s">
        <v>2673</v>
      </c>
      <c r="C174" s="3" t="s">
        <v>2674</v>
      </c>
      <c r="D174" s="3" t="s">
        <v>2675</v>
      </c>
      <c r="E174" s="3" t="s">
        <v>13</v>
      </c>
      <c r="F174" s="2">
        <v>4</v>
      </c>
      <c r="G174" s="4">
        <v>8.24</v>
      </c>
      <c r="H174" s="4">
        <f t="shared" si="4"/>
        <v>6.6744000000000003</v>
      </c>
      <c r="I174" s="4">
        <f t="shared" si="5"/>
        <v>26.697600000000001</v>
      </c>
      <c r="J174" s="3" t="s">
        <v>2072</v>
      </c>
      <c r="K174" s="3" t="s">
        <v>2216</v>
      </c>
    </row>
    <row r="175" spans="1:11" x14ac:dyDescent="0.2">
      <c r="A175" s="2">
        <v>173</v>
      </c>
      <c r="B175" s="3" t="s">
        <v>2676</v>
      </c>
      <c r="C175" s="3" t="s">
        <v>2677</v>
      </c>
      <c r="D175" s="3" t="s">
        <v>2678</v>
      </c>
      <c r="E175" s="3" t="s">
        <v>13</v>
      </c>
      <c r="F175" s="2">
        <v>4</v>
      </c>
      <c r="G175" s="4">
        <v>8.24</v>
      </c>
      <c r="H175" s="4">
        <f t="shared" si="4"/>
        <v>6.6744000000000003</v>
      </c>
      <c r="I175" s="4">
        <f t="shared" si="5"/>
        <v>26.697600000000001</v>
      </c>
      <c r="J175" s="3" t="s">
        <v>2072</v>
      </c>
      <c r="K175" s="3" t="s">
        <v>2216</v>
      </c>
    </row>
    <row r="176" spans="1:11" x14ac:dyDescent="0.2">
      <c r="A176" s="2">
        <v>174</v>
      </c>
      <c r="B176" s="3" t="s">
        <v>2679</v>
      </c>
      <c r="C176" s="3" t="s">
        <v>2680</v>
      </c>
      <c r="D176" s="3" t="s">
        <v>2681</v>
      </c>
      <c r="E176" s="3" t="s">
        <v>13</v>
      </c>
      <c r="F176" s="2">
        <v>3</v>
      </c>
      <c r="G176" s="4">
        <v>11</v>
      </c>
      <c r="H176" s="4">
        <f t="shared" si="4"/>
        <v>8.91</v>
      </c>
      <c r="I176" s="4">
        <f t="shared" si="5"/>
        <v>26.73</v>
      </c>
      <c r="J176" s="3" t="s">
        <v>226</v>
      </c>
      <c r="K176" s="3" t="s">
        <v>2216</v>
      </c>
    </row>
    <row r="177" spans="1:11" x14ac:dyDescent="0.2">
      <c r="A177" s="2">
        <v>175</v>
      </c>
      <c r="B177" s="3" t="s">
        <v>2682</v>
      </c>
      <c r="C177" s="3" t="s">
        <v>2683</v>
      </c>
      <c r="D177" s="3" t="s">
        <v>2684</v>
      </c>
      <c r="E177" s="3" t="s">
        <v>13</v>
      </c>
      <c r="F177" s="2">
        <v>5</v>
      </c>
      <c r="G177" s="4">
        <v>7.68</v>
      </c>
      <c r="H177" s="4">
        <f t="shared" si="4"/>
        <v>6.2207999999999997</v>
      </c>
      <c r="I177" s="4">
        <f t="shared" si="5"/>
        <v>31.103999999999999</v>
      </c>
      <c r="J177" s="3" t="s">
        <v>2072</v>
      </c>
      <c r="K177" s="3" t="s">
        <v>2216</v>
      </c>
    </row>
    <row r="178" spans="1:11" x14ac:dyDescent="0.2">
      <c r="A178" s="2">
        <v>176</v>
      </c>
      <c r="B178" s="3" t="s">
        <v>2685</v>
      </c>
      <c r="C178" s="3" t="s">
        <v>2686</v>
      </c>
      <c r="D178" s="3" t="s">
        <v>2687</v>
      </c>
      <c r="E178" s="3" t="s">
        <v>13</v>
      </c>
      <c r="F178" s="2">
        <v>1</v>
      </c>
      <c r="G178" s="4">
        <v>7.68</v>
      </c>
      <c r="H178" s="4">
        <f t="shared" si="4"/>
        <v>6.2207999999999997</v>
      </c>
      <c r="I178" s="4">
        <f t="shared" si="5"/>
        <v>6.2207999999999997</v>
      </c>
      <c r="J178" s="3" t="s">
        <v>2072</v>
      </c>
      <c r="K178" s="3" t="s">
        <v>2216</v>
      </c>
    </row>
    <row r="179" spans="1:11" x14ac:dyDescent="0.2">
      <c r="A179" s="2">
        <v>177</v>
      </c>
      <c r="B179" s="3" t="s">
        <v>2688</v>
      </c>
      <c r="C179" s="3" t="s">
        <v>2689</v>
      </c>
      <c r="D179" s="3" t="s">
        <v>2690</v>
      </c>
      <c r="E179" s="3" t="s">
        <v>13</v>
      </c>
      <c r="F179" s="2">
        <v>1</v>
      </c>
      <c r="G179" s="4">
        <v>7.68</v>
      </c>
      <c r="H179" s="4">
        <f t="shared" si="4"/>
        <v>6.2207999999999997</v>
      </c>
      <c r="I179" s="4">
        <f t="shared" si="5"/>
        <v>6.2207999999999997</v>
      </c>
      <c r="J179" s="3" t="s">
        <v>2072</v>
      </c>
      <c r="K179" s="3" t="s">
        <v>2216</v>
      </c>
    </row>
    <row r="180" spans="1:11" x14ac:dyDescent="0.2">
      <c r="A180" s="2">
        <v>178</v>
      </c>
      <c r="B180" s="3" t="s">
        <v>2691</v>
      </c>
      <c r="C180" s="3" t="s">
        <v>2692</v>
      </c>
      <c r="D180" s="3" t="s">
        <v>2693</v>
      </c>
      <c r="E180" s="3" t="s">
        <v>13</v>
      </c>
      <c r="F180" s="2">
        <v>1</v>
      </c>
      <c r="G180" s="4">
        <v>9.34</v>
      </c>
      <c r="H180" s="4">
        <f t="shared" si="4"/>
        <v>7.5654000000000003</v>
      </c>
      <c r="I180" s="4">
        <f t="shared" si="5"/>
        <v>7.5654000000000003</v>
      </c>
      <c r="J180" s="3" t="s">
        <v>107</v>
      </c>
      <c r="K180" s="3" t="s">
        <v>2216</v>
      </c>
    </row>
    <row r="181" spans="1:11" x14ac:dyDescent="0.2">
      <c r="A181" s="2">
        <v>179</v>
      </c>
      <c r="B181" s="3" t="s">
        <v>2694</v>
      </c>
      <c r="C181" s="3" t="s">
        <v>2695</v>
      </c>
      <c r="D181" s="3" t="s">
        <v>2696</v>
      </c>
      <c r="E181" s="3" t="s">
        <v>13</v>
      </c>
      <c r="F181" s="2">
        <v>3</v>
      </c>
      <c r="G181" s="4">
        <v>9.34</v>
      </c>
      <c r="H181" s="4">
        <f t="shared" si="4"/>
        <v>7.5654000000000003</v>
      </c>
      <c r="I181" s="4">
        <f t="shared" si="5"/>
        <v>22.696200000000001</v>
      </c>
      <c r="J181" s="3" t="s">
        <v>107</v>
      </c>
      <c r="K181" s="3" t="s">
        <v>2216</v>
      </c>
    </row>
    <row r="182" spans="1:11" x14ac:dyDescent="0.2">
      <c r="A182" s="2">
        <v>180</v>
      </c>
      <c r="B182" s="3" t="s">
        <v>2697</v>
      </c>
      <c r="C182" s="3" t="s">
        <v>2698</v>
      </c>
      <c r="D182" s="3" t="s">
        <v>2699</v>
      </c>
      <c r="E182" s="3" t="s">
        <v>13</v>
      </c>
      <c r="F182" s="2">
        <v>6</v>
      </c>
      <c r="G182" s="4">
        <v>9.34</v>
      </c>
      <c r="H182" s="4">
        <f t="shared" si="4"/>
        <v>7.5654000000000003</v>
      </c>
      <c r="I182" s="4">
        <f t="shared" si="5"/>
        <v>45.392400000000002</v>
      </c>
      <c r="J182" s="3" t="s">
        <v>107</v>
      </c>
      <c r="K182" s="3" t="s">
        <v>2216</v>
      </c>
    </row>
    <row r="183" spans="1:11" x14ac:dyDescent="0.2">
      <c r="A183" s="2">
        <v>181</v>
      </c>
      <c r="B183" s="3" t="s">
        <v>2700</v>
      </c>
      <c r="C183" s="3" t="s">
        <v>2701</v>
      </c>
      <c r="D183" s="3" t="s">
        <v>2702</v>
      </c>
      <c r="E183" s="3" t="s">
        <v>13</v>
      </c>
      <c r="F183" s="2">
        <v>2</v>
      </c>
      <c r="G183" s="4">
        <v>9.34</v>
      </c>
      <c r="H183" s="4">
        <f t="shared" si="4"/>
        <v>7.5654000000000003</v>
      </c>
      <c r="I183" s="4">
        <f t="shared" si="5"/>
        <v>15.130800000000001</v>
      </c>
      <c r="J183" s="3" t="s">
        <v>107</v>
      </c>
      <c r="K183" s="3" t="s">
        <v>2216</v>
      </c>
    </row>
    <row r="184" spans="1:11" x14ac:dyDescent="0.2">
      <c r="A184" s="2">
        <v>182</v>
      </c>
      <c r="B184" s="3" t="s">
        <v>2703</v>
      </c>
      <c r="C184" s="3" t="s">
        <v>2704</v>
      </c>
      <c r="D184" s="3" t="s">
        <v>2705</v>
      </c>
      <c r="E184" s="3" t="s">
        <v>13</v>
      </c>
      <c r="F184" s="2">
        <v>1</v>
      </c>
      <c r="G184" s="4">
        <v>12.3</v>
      </c>
      <c r="H184" s="4">
        <f t="shared" si="4"/>
        <v>9.963000000000001</v>
      </c>
      <c r="I184" s="4">
        <f t="shared" si="5"/>
        <v>9.963000000000001</v>
      </c>
      <c r="J184" s="3" t="s">
        <v>107</v>
      </c>
      <c r="K184" s="3" t="s">
        <v>2216</v>
      </c>
    </row>
    <row r="185" spans="1:11" x14ac:dyDescent="0.2">
      <c r="A185" s="2">
        <v>183</v>
      </c>
      <c r="B185" s="3" t="s">
        <v>2706</v>
      </c>
      <c r="C185" s="3" t="s">
        <v>2707</v>
      </c>
      <c r="D185" s="3" t="s">
        <v>2708</v>
      </c>
      <c r="E185" s="3" t="s">
        <v>13</v>
      </c>
      <c r="F185" s="2">
        <v>2</v>
      </c>
      <c r="G185" s="4">
        <v>0.13</v>
      </c>
      <c r="H185" s="4">
        <f t="shared" si="4"/>
        <v>0.1053</v>
      </c>
      <c r="I185" s="4">
        <f t="shared" si="5"/>
        <v>0.21060000000000001</v>
      </c>
      <c r="J185" s="3" t="s">
        <v>107</v>
      </c>
      <c r="K185" s="3" t="s">
        <v>2216</v>
      </c>
    </row>
    <row r="186" spans="1:11" x14ac:dyDescent="0.2">
      <c r="A186" s="2">
        <v>184</v>
      </c>
      <c r="B186" s="3" t="s">
        <v>2709</v>
      </c>
      <c r="C186" s="3" t="s">
        <v>2710</v>
      </c>
      <c r="D186" s="3" t="s">
        <v>2711</v>
      </c>
      <c r="E186" s="3" t="s">
        <v>13</v>
      </c>
      <c r="F186" s="2">
        <v>2</v>
      </c>
      <c r="G186" s="4">
        <v>0.13</v>
      </c>
      <c r="H186" s="4">
        <f t="shared" si="4"/>
        <v>0.1053</v>
      </c>
      <c r="I186" s="4">
        <f t="shared" si="5"/>
        <v>0.21060000000000001</v>
      </c>
      <c r="J186" s="3" t="s">
        <v>107</v>
      </c>
      <c r="K186" s="3" t="s">
        <v>2216</v>
      </c>
    </row>
    <row r="187" spans="1:11" x14ac:dyDescent="0.2">
      <c r="A187" s="2">
        <v>185</v>
      </c>
      <c r="B187" s="3" t="s">
        <v>2712</v>
      </c>
      <c r="C187" s="3" t="s">
        <v>2713</v>
      </c>
      <c r="D187" s="3" t="s">
        <v>2714</v>
      </c>
      <c r="E187" s="3" t="s">
        <v>13</v>
      </c>
      <c r="F187" s="2">
        <v>3</v>
      </c>
      <c r="G187" s="4">
        <v>9.34</v>
      </c>
      <c r="H187" s="4">
        <f t="shared" si="4"/>
        <v>7.5654000000000003</v>
      </c>
      <c r="I187" s="4">
        <f t="shared" si="5"/>
        <v>22.696200000000001</v>
      </c>
      <c r="J187" s="3" t="s">
        <v>107</v>
      </c>
      <c r="K187" s="3" t="s">
        <v>2216</v>
      </c>
    </row>
    <row r="188" spans="1:11" x14ac:dyDescent="0.2">
      <c r="A188" s="2">
        <v>186</v>
      </c>
      <c r="B188" s="3" t="s">
        <v>2715</v>
      </c>
      <c r="C188" s="3" t="s">
        <v>2716</v>
      </c>
      <c r="D188" s="3" t="s">
        <v>2717</v>
      </c>
      <c r="E188" s="3" t="s">
        <v>13</v>
      </c>
      <c r="F188" s="2">
        <v>1</v>
      </c>
      <c r="G188" s="4">
        <v>9.34</v>
      </c>
      <c r="H188" s="4">
        <f t="shared" si="4"/>
        <v>7.5654000000000003</v>
      </c>
      <c r="I188" s="4">
        <f t="shared" si="5"/>
        <v>7.5654000000000003</v>
      </c>
      <c r="J188" s="3" t="s">
        <v>107</v>
      </c>
      <c r="K188" s="3" t="s">
        <v>2216</v>
      </c>
    </row>
    <row r="189" spans="1:11" x14ac:dyDescent="0.2">
      <c r="A189" s="2">
        <v>187</v>
      </c>
      <c r="B189" s="3" t="s">
        <v>2718</v>
      </c>
      <c r="C189" s="3" t="s">
        <v>2719</v>
      </c>
      <c r="D189" s="3" t="s">
        <v>2720</v>
      </c>
      <c r="E189" s="3" t="s">
        <v>13</v>
      </c>
      <c r="F189" s="2">
        <v>2</v>
      </c>
      <c r="G189" s="4">
        <v>9.34</v>
      </c>
      <c r="H189" s="4">
        <f t="shared" si="4"/>
        <v>7.5654000000000003</v>
      </c>
      <c r="I189" s="4">
        <f t="shared" si="5"/>
        <v>15.130800000000001</v>
      </c>
      <c r="J189" s="3" t="s">
        <v>107</v>
      </c>
      <c r="K189" s="3" t="s">
        <v>2216</v>
      </c>
    </row>
    <row r="190" spans="1:11" x14ac:dyDescent="0.2">
      <c r="A190" s="2">
        <v>188</v>
      </c>
      <c r="B190" s="3" t="s">
        <v>2721</v>
      </c>
      <c r="C190" s="3" t="s">
        <v>2722</v>
      </c>
      <c r="D190" s="3" t="s">
        <v>2723</v>
      </c>
      <c r="E190" s="3" t="s">
        <v>13</v>
      </c>
      <c r="F190" s="2">
        <v>2</v>
      </c>
      <c r="G190" s="4">
        <v>9.34</v>
      </c>
      <c r="H190" s="4">
        <f t="shared" si="4"/>
        <v>7.5654000000000003</v>
      </c>
      <c r="I190" s="4">
        <f t="shared" si="5"/>
        <v>15.130800000000001</v>
      </c>
      <c r="J190" s="3" t="s">
        <v>107</v>
      </c>
      <c r="K190" s="3" t="s">
        <v>2216</v>
      </c>
    </row>
    <row r="191" spans="1:11" x14ac:dyDescent="0.2">
      <c r="A191" s="2">
        <v>189</v>
      </c>
      <c r="B191" s="3" t="s">
        <v>2724</v>
      </c>
      <c r="C191" s="3" t="s">
        <v>2725</v>
      </c>
      <c r="D191" s="3" t="s">
        <v>2726</v>
      </c>
      <c r="E191" s="3" t="s">
        <v>13</v>
      </c>
      <c r="F191" s="2">
        <v>4</v>
      </c>
      <c r="G191" s="4">
        <v>9.34</v>
      </c>
      <c r="H191" s="4">
        <f t="shared" si="4"/>
        <v>7.5654000000000003</v>
      </c>
      <c r="I191" s="4">
        <f t="shared" si="5"/>
        <v>30.261600000000001</v>
      </c>
      <c r="J191" s="3" t="s">
        <v>107</v>
      </c>
      <c r="K191" s="3" t="s">
        <v>2216</v>
      </c>
    </row>
    <row r="192" spans="1:11" x14ac:dyDescent="0.2">
      <c r="A192" s="2">
        <v>190</v>
      </c>
      <c r="B192" s="3" t="s">
        <v>2727</v>
      </c>
      <c r="C192" s="3" t="s">
        <v>2728</v>
      </c>
      <c r="D192" s="3" t="s">
        <v>2729</v>
      </c>
      <c r="E192" s="3" t="s">
        <v>13</v>
      </c>
      <c r="F192" s="2">
        <v>4</v>
      </c>
      <c r="G192" s="4">
        <v>0.13</v>
      </c>
      <c r="H192" s="4">
        <f t="shared" si="4"/>
        <v>0.1053</v>
      </c>
      <c r="I192" s="4">
        <f t="shared" si="5"/>
        <v>0.42120000000000002</v>
      </c>
      <c r="J192" s="3" t="s">
        <v>107</v>
      </c>
      <c r="K192" s="3" t="s">
        <v>2216</v>
      </c>
    </row>
    <row r="193" spans="1:11" x14ac:dyDescent="0.2">
      <c r="A193" s="2">
        <v>191</v>
      </c>
      <c r="B193" s="3" t="s">
        <v>2730</v>
      </c>
      <c r="C193" s="3" t="s">
        <v>2731</v>
      </c>
      <c r="D193" s="3" t="s">
        <v>2732</v>
      </c>
      <c r="E193" s="3" t="s">
        <v>13</v>
      </c>
      <c r="F193" s="2">
        <v>7</v>
      </c>
      <c r="G193" s="4">
        <v>0.13</v>
      </c>
      <c r="H193" s="4">
        <f t="shared" si="4"/>
        <v>0.1053</v>
      </c>
      <c r="I193" s="4">
        <f t="shared" si="5"/>
        <v>0.73710000000000009</v>
      </c>
      <c r="J193" s="3" t="s">
        <v>107</v>
      </c>
      <c r="K193" s="3" t="s">
        <v>2216</v>
      </c>
    </row>
    <row r="194" spans="1:11" x14ac:dyDescent="0.2">
      <c r="A194" s="2">
        <v>192</v>
      </c>
      <c r="B194" s="3" t="s">
        <v>2733</v>
      </c>
      <c r="C194" s="3" t="s">
        <v>2734</v>
      </c>
      <c r="D194" s="3" t="s">
        <v>2735</v>
      </c>
      <c r="E194" s="3" t="s">
        <v>13</v>
      </c>
      <c r="F194" s="2">
        <v>7</v>
      </c>
      <c r="G194" s="4">
        <v>8.24</v>
      </c>
      <c r="H194" s="4">
        <f t="shared" si="4"/>
        <v>6.6744000000000003</v>
      </c>
      <c r="I194" s="4">
        <f t="shared" si="5"/>
        <v>46.720800000000004</v>
      </c>
      <c r="J194" s="3" t="s">
        <v>14</v>
      </c>
      <c r="K194" s="3" t="s">
        <v>2216</v>
      </c>
    </row>
    <row r="195" spans="1:11" x14ac:dyDescent="0.2">
      <c r="A195" s="2">
        <v>193</v>
      </c>
      <c r="B195" s="3" t="s">
        <v>2736</v>
      </c>
      <c r="C195" s="3" t="s">
        <v>2737</v>
      </c>
      <c r="D195" s="3" t="s">
        <v>2738</v>
      </c>
      <c r="E195" s="3" t="s">
        <v>13</v>
      </c>
      <c r="F195" s="2">
        <v>1</v>
      </c>
      <c r="G195" s="4">
        <v>8.24</v>
      </c>
      <c r="H195" s="4">
        <f t="shared" si="4"/>
        <v>6.6744000000000003</v>
      </c>
      <c r="I195" s="4">
        <f t="shared" si="5"/>
        <v>6.6744000000000003</v>
      </c>
      <c r="J195" s="3" t="s">
        <v>14</v>
      </c>
      <c r="K195" s="3" t="s">
        <v>2216</v>
      </c>
    </row>
    <row r="196" spans="1:11" x14ac:dyDescent="0.2">
      <c r="A196" s="2">
        <v>194</v>
      </c>
      <c r="B196" s="3" t="s">
        <v>2739</v>
      </c>
      <c r="C196" s="3" t="s">
        <v>2740</v>
      </c>
      <c r="D196" s="3" t="s">
        <v>2741</v>
      </c>
      <c r="E196" s="3" t="s">
        <v>13</v>
      </c>
      <c r="F196" s="2">
        <v>4</v>
      </c>
      <c r="G196" s="4">
        <v>9.5500000000000007</v>
      </c>
      <c r="H196" s="4">
        <f t="shared" ref="H196:H259" si="6">G196*0.9*0.9</f>
        <v>7.7355000000000009</v>
      </c>
      <c r="I196" s="4">
        <f t="shared" ref="I196:I259" si="7">F196*H196</f>
        <v>30.942000000000004</v>
      </c>
      <c r="J196" s="3" t="s">
        <v>226</v>
      </c>
      <c r="K196" s="3" t="s">
        <v>2216</v>
      </c>
    </row>
    <row r="197" spans="1:11" x14ac:dyDescent="0.2">
      <c r="A197" s="2">
        <v>195</v>
      </c>
      <c r="B197" s="3" t="s">
        <v>2742</v>
      </c>
      <c r="C197" s="3" t="s">
        <v>2743</v>
      </c>
      <c r="D197" s="3" t="s">
        <v>2744</v>
      </c>
      <c r="E197" s="3" t="s">
        <v>13</v>
      </c>
      <c r="F197" s="2">
        <v>3</v>
      </c>
      <c r="G197" s="4">
        <v>9.5500000000000007</v>
      </c>
      <c r="H197" s="4">
        <f t="shared" si="6"/>
        <v>7.7355000000000009</v>
      </c>
      <c r="I197" s="4">
        <f t="shared" si="7"/>
        <v>23.206500000000002</v>
      </c>
      <c r="J197" s="3" t="s">
        <v>226</v>
      </c>
      <c r="K197" s="3" t="s">
        <v>2216</v>
      </c>
    </row>
    <row r="198" spans="1:11" x14ac:dyDescent="0.2">
      <c r="A198" s="2">
        <v>196</v>
      </c>
      <c r="B198" s="3" t="s">
        <v>2745</v>
      </c>
      <c r="C198" s="3" t="s">
        <v>2746</v>
      </c>
      <c r="D198" s="3" t="s">
        <v>2747</v>
      </c>
      <c r="E198" s="3" t="s">
        <v>13</v>
      </c>
      <c r="F198" s="2">
        <v>4</v>
      </c>
      <c r="G198" s="4">
        <v>12.3</v>
      </c>
      <c r="H198" s="4">
        <f t="shared" si="6"/>
        <v>9.963000000000001</v>
      </c>
      <c r="I198" s="4">
        <f t="shared" si="7"/>
        <v>39.852000000000004</v>
      </c>
      <c r="J198" s="3" t="s">
        <v>226</v>
      </c>
      <c r="K198" s="3" t="s">
        <v>2216</v>
      </c>
    </row>
    <row r="199" spans="1:11" x14ac:dyDescent="0.2">
      <c r="A199" s="2">
        <v>197</v>
      </c>
      <c r="B199" s="3" t="s">
        <v>2748</v>
      </c>
      <c r="C199" s="3" t="s">
        <v>2749</v>
      </c>
      <c r="D199" s="3" t="s">
        <v>2750</v>
      </c>
      <c r="E199" s="3" t="s">
        <v>13</v>
      </c>
      <c r="F199" s="2">
        <v>2</v>
      </c>
      <c r="G199" s="4">
        <v>12.3</v>
      </c>
      <c r="H199" s="4">
        <f t="shared" si="6"/>
        <v>9.963000000000001</v>
      </c>
      <c r="I199" s="4">
        <f t="shared" si="7"/>
        <v>19.926000000000002</v>
      </c>
      <c r="J199" s="3" t="s">
        <v>226</v>
      </c>
      <c r="K199" s="3" t="s">
        <v>2216</v>
      </c>
    </row>
    <row r="200" spans="1:11" x14ac:dyDescent="0.2">
      <c r="A200" s="2">
        <v>198</v>
      </c>
      <c r="B200" s="3" t="s">
        <v>2751</v>
      </c>
      <c r="C200" s="3" t="s">
        <v>2752</v>
      </c>
      <c r="D200" s="3" t="s">
        <v>2753</v>
      </c>
      <c r="E200" s="3" t="s">
        <v>13</v>
      </c>
      <c r="F200" s="2">
        <v>13</v>
      </c>
      <c r="G200" s="4">
        <v>12.3</v>
      </c>
      <c r="H200" s="4">
        <f t="shared" si="6"/>
        <v>9.963000000000001</v>
      </c>
      <c r="I200" s="4">
        <f t="shared" si="7"/>
        <v>129.51900000000001</v>
      </c>
      <c r="J200" s="3" t="s">
        <v>226</v>
      </c>
      <c r="K200" s="3" t="s">
        <v>2216</v>
      </c>
    </row>
    <row r="201" spans="1:11" x14ac:dyDescent="0.2">
      <c r="A201" s="2">
        <v>199</v>
      </c>
      <c r="B201" s="3" t="s">
        <v>2754</v>
      </c>
      <c r="C201" s="3" t="s">
        <v>2755</v>
      </c>
      <c r="D201" s="3" t="s">
        <v>2756</v>
      </c>
      <c r="E201" s="3" t="s">
        <v>13</v>
      </c>
      <c r="F201" s="2">
        <v>12</v>
      </c>
      <c r="G201" s="4">
        <v>12.3</v>
      </c>
      <c r="H201" s="4">
        <f t="shared" si="6"/>
        <v>9.963000000000001</v>
      </c>
      <c r="I201" s="4">
        <f t="shared" si="7"/>
        <v>119.55600000000001</v>
      </c>
      <c r="J201" s="3" t="s">
        <v>226</v>
      </c>
      <c r="K201" s="3" t="s">
        <v>2216</v>
      </c>
    </row>
    <row r="202" spans="1:11" x14ac:dyDescent="0.2">
      <c r="A202" s="2">
        <v>200</v>
      </c>
      <c r="B202" s="3" t="s">
        <v>2757</v>
      </c>
      <c r="C202" s="3" t="s">
        <v>2758</v>
      </c>
      <c r="D202" s="3" t="s">
        <v>2759</v>
      </c>
      <c r="E202" s="3" t="s">
        <v>13</v>
      </c>
      <c r="F202" s="2">
        <v>4</v>
      </c>
      <c r="G202" s="4">
        <v>12.3</v>
      </c>
      <c r="H202" s="4">
        <f t="shared" si="6"/>
        <v>9.963000000000001</v>
      </c>
      <c r="I202" s="4">
        <f t="shared" si="7"/>
        <v>39.852000000000004</v>
      </c>
      <c r="J202" s="3" t="s">
        <v>226</v>
      </c>
      <c r="K202" s="3" t="s">
        <v>2216</v>
      </c>
    </row>
    <row r="203" spans="1:11" x14ac:dyDescent="0.2">
      <c r="A203" s="2">
        <v>201</v>
      </c>
      <c r="B203" s="3" t="s">
        <v>2760</v>
      </c>
      <c r="C203" s="3" t="s">
        <v>2761</v>
      </c>
      <c r="D203" s="3" t="s">
        <v>2762</v>
      </c>
      <c r="E203" s="3" t="s">
        <v>13</v>
      </c>
      <c r="F203" s="2">
        <v>1</v>
      </c>
      <c r="G203" s="4">
        <v>9.5500000000000007</v>
      </c>
      <c r="H203" s="4">
        <f t="shared" si="6"/>
        <v>7.7355000000000009</v>
      </c>
      <c r="I203" s="4">
        <f t="shared" si="7"/>
        <v>7.7355000000000009</v>
      </c>
      <c r="J203" s="3" t="s">
        <v>226</v>
      </c>
      <c r="K203" s="3" t="s">
        <v>2216</v>
      </c>
    </row>
    <row r="204" spans="1:11" x14ac:dyDescent="0.2">
      <c r="A204" s="2">
        <v>202</v>
      </c>
      <c r="B204" s="3" t="s">
        <v>2763</v>
      </c>
      <c r="C204" s="3" t="s">
        <v>2764</v>
      </c>
      <c r="D204" s="3" t="s">
        <v>2765</v>
      </c>
      <c r="E204" s="3" t="s">
        <v>13</v>
      </c>
      <c r="F204" s="2">
        <v>1</v>
      </c>
      <c r="G204" s="4">
        <v>9.5500000000000007</v>
      </c>
      <c r="H204" s="4">
        <f t="shared" si="6"/>
        <v>7.7355000000000009</v>
      </c>
      <c r="I204" s="4">
        <f t="shared" si="7"/>
        <v>7.7355000000000009</v>
      </c>
      <c r="J204" s="3" t="s">
        <v>226</v>
      </c>
      <c r="K204" s="3" t="s">
        <v>2216</v>
      </c>
    </row>
    <row r="205" spans="1:11" x14ac:dyDescent="0.2">
      <c r="A205" s="2">
        <v>203</v>
      </c>
      <c r="B205" s="3" t="s">
        <v>2766</v>
      </c>
      <c r="C205" s="3" t="s">
        <v>2767</v>
      </c>
      <c r="D205" s="3" t="s">
        <v>2768</v>
      </c>
      <c r="E205" s="3" t="s">
        <v>13</v>
      </c>
      <c r="F205" s="2">
        <v>2</v>
      </c>
      <c r="G205" s="4">
        <v>9.5500000000000007</v>
      </c>
      <c r="H205" s="4">
        <f t="shared" si="6"/>
        <v>7.7355000000000009</v>
      </c>
      <c r="I205" s="4">
        <f t="shared" si="7"/>
        <v>15.471000000000002</v>
      </c>
      <c r="J205" s="3" t="s">
        <v>226</v>
      </c>
      <c r="K205" s="3" t="s">
        <v>2216</v>
      </c>
    </row>
    <row r="206" spans="1:11" x14ac:dyDescent="0.2">
      <c r="A206" s="2">
        <v>204</v>
      </c>
      <c r="B206" s="3" t="s">
        <v>2769</v>
      </c>
      <c r="C206" s="3" t="s">
        <v>2770</v>
      </c>
      <c r="D206" s="3" t="s">
        <v>2771</v>
      </c>
      <c r="E206" s="3" t="s">
        <v>13</v>
      </c>
      <c r="F206" s="2">
        <v>3</v>
      </c>
      <c r="G206" s="4">
        <v>12.3</v>
      </c>
      <c r="H206" s="4">
        <f t="shared" si="6"/>
        <v>9.963000000000001</v>
      </c>
      <c r="I206" s="4">
        <f t="shared" si="7"/>
        <v>29.889000000000003</v>
      </c>
      <c r="J206" s="3" t="s">
        <v>226</v>
      </c>
      <c r="K206" s="3" t="s">
        <v>2216</v>
      </c>
    </row>
    <row r="207" spans="1:11" x14ac:dyDescent="0.2">
      <c r="A207" s="2">
        <v>205</v>
      </c>
      <c r="B207" s="3" t="s">
        <v>2772</v>
      </c>
      <c r="C207" s="3" t="s">
        <v>2773</v>
      </c>
      <c r="D207" s="3" t="s">
        <v>2774</v>
      </c>
      <c r="E207" s="3" t="s">
        <v>13</v>
      </c>
      <c r="F207" s="2">
        <v>2</v>
      </c>
      <c r="G207" s="4">
        <v>12.3</v>
      </c>
      <c r="H207" s="4">
        <f t="shared" si="6"/>
        <v>9.963000000000001</v>
      </c>
      <c r="I207" s="4">
        <f t="shared" si="7"/>
        <v>19.926000000000002</v>
      </c>
      <c r="J207" s="3" t="s">
        <v>226</v>
      </c>
      <c r="K207" s="3" t="s">
        <v>2216</v>
      </c>
    </row>
    <row r="208" spans="1:11" x14ac:dyDescent="0.2">
      <c r="A208" s="2">
        <v>206</v>
      </c>
      <c r="B208" s="3" t="s">
        <v>2775</v>
      </c>
      <c r="C208" s="3" t="s">
        <v>2776</v>
      </c>
      <c r="D208" s="3" t="s">
        <v>2777</v>
      </c>
      <c r="E208" s="3" t="s">
        <v>13</v>
      </c>
      <c r="F208" s="2">
        <v>12</v>
      </c>
      <c r="G208" s="4">
        <v>12.3</v>
      </c>
      <c r="H208" s="4">
        <f t="shared" si="6"/>
        <v>9.963000000000001</v>
      </c>
      <c r="I208" s="4">
        <f t="shared" si="7"/>
        <v>119.55600000000001</v>
      </c>
      <c r="J208" s="3" t="s">
        <v>226</v>
      </c>
      <c r="K208" s="3" t="s">
        <v>2216</v>
      </c>
    </row>
    <row r="209" spans="1:11" x14ac:dyDescent="0.2">
      <c r="A209" s="2">
        <v>207</v>
      </c>
      <c r="B209" s="3" t="s">
        <v>2778</v>
      </c>
      <c r="C209" s="3" t="s">
        <v>2779</v>
      </c>
      <c r="D209" s="3" t="s">
        <v>2780</v>
      </c>
      <c r="E209" s="3" t="s">
        <v>13</v>
      </c>
      <c r="F209" s="2">
        <v>5</v>
      </c>
      <c r="G209" s="4">
        <v>12.3</v>
      </c>
      <c r="H209" s="4">
        <f t="shared" si="6"/>
        <v>9.963000000000001</v>
      </c>
      <c r="I209" s="4">
        <f t="shared" si="7"/>
        <v>49.815000000000005</v>
      </c>
      <c r="J209" s="3" t="s">
        <v>226</v>
      </c>
      <c r="K209" s="3" t="s">
        <v>2216</v>
      </c>
    </row>
    <row r="210" spans="1:11" x14ac:dyDescent="0.2">
      <c r="A210" s="2">
        <v>208</v>
      </c>
      <c r="B210" s="3" t="s">
        <v>2781</v>
      </c>
      <c r="C210" s="3" t="s">
        <v>2782</v>
      </c>
      <c r="D210" s="3" t="s">
        <v>2783</v>
      </c>
      <c r="E210" s="3" t="s">
        <v>13</v>
      </c>
      <c r="F210" s="2">
        <v>5</v>
      </c>
      <c r="G210" s="4">
        <v>12.3</v>
      </c>
      <c r="H210" s="4">
        <f t="shared" si="6"/>
        <v>9.963000000000001</v>
      </c>
      <c r="I210" s="4">
        <f t="shared" si="7"/>
        <v>49.815000000000005</v>
      </c>
      <c r="J210" s="3" t="s">
        <v>226</v>
      </c>
      <c r="K210" s="3" t="s">
        <v>2216</v>
      </c>
    </row>
    <row r="211" spans="1:11" x14ac:dyDescent="0.2">
      <c r="A211" s="2">
        <v>209</v>
      </c>
      <c r="B211" s="3" t="s">
        <v>2784</v>
      </c>
      <c r="C211" s="3" t="s">
        <v>2785</v>
      </c>
      <c r="D211" s="3" t="s">
        <v>2786</v>
      </c>
      <c r="E211" s="3" t="s">
        <v>13</v>
      </c>
      <c r="F211" s="2">
        <v>4</v>
      </c>
      <c r="G211" s="4">
        <v>8.24</v>
      </c>
      <c r="H211" s="4">
        <f t="shared" si="6"/>
        <v>6.6744000000000003</v>
      </c>
      <c r="I211" s="4">
        <f t="shared" si="7"/>
        <v>26.697600000000001</v>
      </c>
      <c r="J211" s="3" t="s">
        <v>2072</v>
      </c>
      <c r="K211" s="3" t="s">
        <v>2216</v>
      </c>
    </row>
    <row r="212" spans="1:11" x14ac:dyDescent="0.2">
      <c r="A212" s="2">
        <v>210</v>
      </c>
      <c r="B212" s="3" t="s">
        <v>2787</v>
      </c>
      <c r="C212" s="3" t="s">
        <v>2788</v>
      </c>
      <c r="D212" s="3" t="s">
        <v>2789</v>
      </c>
      <c r="E212" s="3" t="s">
        <v>13</v>
      </c>
      <c r="F212" s="2">
        <v>2</v>
      </c>
      <c r="G212" s="4">
        <v>11</v>
      </c>
      <c r="H212" s="4">
        <f t="shared" si="6"/>
        <v>8.91</v>
      </c>
      <c r="I212" s="4">
        <f t="shared" si="7"/>
        <v>17.82</v>
      </c>
      <c r="J212" s="3" t="s">
        <v>226</v>
      </c>
      <c r="K212" s="3" t="s">
        <v>2216</v>
      </c>
    </row>
    <row r="213" spans="1:11" x14ac:dyDescent="0.2">
      <c r="A213" s="2">
        <v>211</v>
      </c>
      <c r="B213" s="3" t="s">
        <v>2790</v>
      </c>
      <c r="C213" s="3" t="s">
        <v>2791</v>
      </c>
      <c r="D213" s="3" t="s">
        <v>2792</v>
      </c>
      <c r="E213" s="3" t="s">
        <v>13</v>
      </c>
      <c r="F213" s="2">
        <v>7</v>
      </c>
      <c r="G213" s="4">
        <v>11</v>
      </c>
      <c r="H213" s="4">
        <f t="shared" si="6"/>
        <v>8.91</v>
      </c>
      <c r="I213" s="4">
        <f t="shared" si="7"/>
        <v>62.370000000000005</v>
      </c>
      <c r="J213" s="3" t="s">
        <v>226</v>
      </c>
      <c r="K213" s="3" t="s">
        <v>2216</v>
      </c>
    </row>
    <row r="214" spans="1:11" x14ac:dyDescent="0.2">
      <c r="A214" s="2">
        <v>212</v>
      </c>
      <c r="B214" s="3" t="s">
        <v>2793</v>
      </c>
      <c r="C214" s="3" t="s">
        <v>2794</v>
      </c>
      <c r="D214" s="3" t="s">
        <v>2795</v>
      </c>
      <c r="E214" s="3" t="s">
        <v>13</v>
      </c>
      <c r="F214" s="2">
        <v>2</v>
      </c>
      <c r="G214" s="4">
        <v>8.24</v>
      </c>
      <c r="H214" s="4">
        <f t="shared" si="6"/>
        <v>6.6744000000000003</v>
      </c>
      <c r="I214" s="4">
        <f t="shared" si="7"/>
        <v>13.348800000000001</v>
      </c>
      <c r="J214" s="3" t="s">
        <v>2072</v>
      </c>
      <c r="K214" s="3" t="s">
        <v>2216</v>
      </c>
    </row>
    <row r="215" spans="1:11" x14ac:dyDescent="0.2">
      <c r="A215" s="2">
        <v>213</v>
      </c>
      <c r="B215" s="3" t="s">
        <v>2796</v>
      </c>
      <c r="C215" s="3" t="s">
        <v>2797</v>
      </c>
      <c r="D215" s="3" t="s">
        <v>2798</v>
      </c>
      <c r="E215" s="3" t="s">
        <v>13</v>
      </c>
      <c r="F215" s="2">
        <v>3</v>
      </c>
      <c r="G215" s="4">
        <v>11</v>
      </c>
      <c r="H215" s="4">
        <f t="shared" si="6"/>
        <v>8.91</v>
      </c>
      <c r="I215" s="4">
        <f t="shared" si="7"/>
        <v>26.73</v>
      </c>
      <c r="J215" s="3" t="s">
        <v>226</v>
      </c>
      <c r="K215" s="3" t="s">
        <v>2216</v>
      </c>
    </row>
    <row r="216" spans="1:11" x14ac:dyDescent="0.2">
      <c r="A216" s="2">
        <v>214</v>
      </c>
      <c r="B216" s="3" t="s">
        <v>2799</v>
      </c>
      <c r="C216" s="3" t="s">
        <v>2800</v>
      </c>
      <c r="D216" s="3" t="s">
        <v>2801</v>
      </c>
      <c r="E216" s="3" t="s">
        <v>13</v>
      </c>
      <c r="F216" s="2">
        <v>7</v>
      </c>
      <c r="G216" s="4">
        <v>11</v>
      </c>
      <c r="H216" s="4">
        <f t="shared" si="6"/>
        <v>8.91</v>
      </c>
      <c r="I216" s="4">
        <f t="shared" si="7"/>
        <v>62.370000000000005</v>
      </c>
      <c r="J216" s="3" t="s">
        <v>226</v>
      </c>
      <c r="K216" s="3" t="s">
        <v>2216</v>
      </c>
    </row>
    <row r="217" spans="1:11" x14ac:dyDescent="0.2">
      <c r="A217" s="2">
        <v>215</v>
      </c>
      <c r="B217" s="3" t="s">
        <v>2802</v>
      </c>
      <c r="C217" s="3" t="s">
        <v>2803</v>
      </c>
      <c r="D217" s="3" t="s">
        <v>2804</v>
      </c>
      <c r="E217" s="3" t="s">
        <v>13</v>
      </c>
      <c r="F217" s="2">
        <v>1</v>
      </c>
      <c r="G217" s="4">
        <v>11</v>
      </c>
      <c r="H217" s="4">
        <f t="shared" si="6"/>
        <v>8.91</v>
      </c>
      <c r="I217" s="4">
        <f t="shared" si="7"/>
        <v>8.91</v>
      </c>
      <c r="J217" s="3" t="s">
        <v>226</v>
      </c>
      <c r="K217" s="3" t="s">
        <v>2216</v>
      </c>
    </row>
    <row r="218" spans="1:11" x14ac:dyDescent="0.2">
      <c r="A218" s="2">
        <v>216</v>
      </c>
      <c r="B218" s="3" t="s">
        <v>2805</v>
      </c>
      <c r="C218" s="3" t="s">
        <v>2806</v>
      </c>
      <c r="D218" s="3" t="s">
        <v>2807</v>
      </c>
      <c r="E218" s="3" t="s">
        <v>13</v>
      </c>
      <c r="F218" s="2">
        <v>7</v>
      </c>
      <c r="G218" s="4">
        <v>11</v>
      </c>
      <c r="H218" s="4">
        <f t="shared" si="6"/>
        <v>8.91</v>
      </c>
      <c r="I218" s="4">
        <f t="shared" si="7"/>
        <v>62.370000000000005</v>
      </c>
      <c r="J218" s="3" t="s">
        <v>226</v>
      </c>
      <c r="K218" s="3" t="s">
        <v>2216</v>
      </c>
    </row>
    <row r="219" spans="1:11" x14ac:dyDescent="0.2">
      <c r="A219" s="2">
        <v>217</v>
      </c>
      <c r="B219" s="3" t="s">
        <v>2808</v>
      </c>
      <c r="C219" s="3" t="s">
        <v>2809</v>
      </c>
      <c r="D219" s="3" t="s">
        <v>2810</v>
      </c>
      <c r="E219" s="3" t="s">
        <v>13</v>
      </c>
      <c r="F219" s="2">
        <v>4</v>
      </c>
      <c r="G219" s="4">
        <v>11</v>
      </c>
      <c r="H219" s="4">
        <f t="shared" si="6"/>
        <v>8.91</v>
      </c>
      <c r="I219" s="4">
        <f t="shared" si="7"/>
        <v>35.64</v>
      </c>
      <c r="J219" s="3" t="s">
        <v>226</v>
      </c>
      <c r="K219" s="3" t="s">
        <v>2216</v>
      </c>
    </row>
    <row r="220" spans="1:11" x14ac:dyDescent="0.2">
      <c r="A220" s="2">
        <v>218</v>
      </c>
      <c r="B220" s="3" t="s">
        <v>2811</v>
      </c>
      <c r="C220" s="3" t="s">
        <v>2812</v>
      </c>
      <c r="D220" s="3" t="s">
        <v>2813</v>
      </c>
      <c r="E220" s="3" t="s">
        <v>13</v>
      </c>
      <c r="F220" s="2">
        <v>1</v>
      </c>
      <c r="G220" s="4">
        <v>11</v>
      </c>
      <c r="H220" s="4">
        <f t="shared" si="6"/>
        <v>8.91</v>
      </c>
      <c r="I220" s="4">
        <f t="shared" si="7"/>
        <v>8.91</v>
      </c>
      <c r="J220" s="3" t="s">
        <v>226</v>
      </c>
      <c r="K220" s="3" t="s">
        <v>2216</v>
      </c>
    </row>
    <row r="221" spans="1:11" x14ac:dyDescent="0.2">
      <c r="A221" s="2">
        <v>219</v>
      </c>
      <c r="B221" s="3" t="s">
        <v>2814</v>
      </c>
      <c r="C221" s="3" t="s">
        <v>2815</v>
      </c>
      <c r="D221" s="3" t="s">
        <v>2816</v>
      </c>
      <c r="E221" s="3" t="s">
        <v>13</v>
      </c>
      <c r="F221" s="2">
        <v>1</v>
      </c>
      <c r="G221" s="4">
        <v>8.24</v>
      </c>
      <c r="H221" s="4">
        <f t="shared" si="6"/>
        <v>6.6744000000000003</v>
      </c>
      <c r="I221" s="4">
        <f t="shared" si="7"/>
        <v>6.6744000000000003</v>
      </c>
      <c r="J221" s="3" t="s">
        <v>2072</v>
      </c>
      <c r="K221" s="3" t="s">
        <v>2216</v>
      </c>
    </row>
    <row r="222" spans="1:11" x14ac:dyDescent="0.2">
      <c r="A222" s="2">
        <v>220</v>
      </c>
      <c r="B222" s="3" t="s">
        <v>2817</v>
      </c>
      <c r="C222" s="3" t="s">
        <v>2818</v>
      </c>
      <c r="D222" s="3" t="s">
        <v>2819</v>
      </c>
      <c r="E222" s="3" t="s">
        <v>13</v>
      </c>
      <c r="F222" s="2">
        <v>5</v>
      </c>
      <c r="G222" s="4">
        <v>11</v>
      </c>
      <c r="H222" s="4">
        <f t="shared" si="6"/>
        <v>8.91</v>
      </c>
      <c r="I222" s="4">
        <f t="shared" si="7"/>
        <v>44.55</v>
      </c>
      <c r="J222" s="3" t="s">
        <v>226</v>
      </c>
      <c r="K222" s="3" t="s">
        <v>2216</v>
      </c>
    </row>
    <row r="223" spans="1:11" x14ac:dyDescent="0.2">
      <c r="A223" s="2">
        <v>221</v>
      </c>
      <c r="B223" s="3" t="s">
        <v>2820</v>
      </c>
      <c r="C223" s="3" t="s">
        <v>2821</v>
      </c>
      <c r="D223" s="3" t="s">
        <v>2822</v>
      </c>
      <c r="E223" s="3" t="s">
        <v>13</v>
      </c>
      <c r="F223" s="2">
        <v>4</v>
      </c>
      <c r="G223" s="4">
        <v>8.24</v>
      </c>
      <c r="H223" s="4">
        <f t="shared" si="6"/>
        <v>6.6744000000000003</v>
      </c>
      <c r="I223" s="4">
        <f t="shared" si="7"/>
        <v>26.697600000000001</v>
      </c>
      <c r="J223" s="3" t="s">
        <v>14</v>
      </c>
      <c r="K223" s="3" t="s">
        <v>2216</v>
      </c>
    </row>
    <row r="224" spans="1:11" x14ac:dyDescent="0.2">
      <c r="A224" s="2">
        <v>222</v>
      </c>
      <c r="B224" s="3" t="s">
        <v>2823</v>
      </c>
      <c r="C224" s="3" t="s">
        <v>2824</v>
      </c>
      <c r="D224" s="3" t="s">
        <v>2825</v>
      </c>
      <c r="E224" s="3" t="s">
        <v>13</v>
      </c>
      <c r="F224" s="2">
        <v>1</v>
      </c>
      <c r="G224" s="4">
        <v>6.58</v>
      </c>
      <c r="H224" s="4">
        <f t="shared" si="6"/>
        <v>5.3298000000000005</v>
      </c>
      <c r="I224" s="4">
        <f t="shared" si="7"/>
        <v>5.3298000000000005</v>
      </c>
      <c r="J224" s="3" t="s">
        <v>2072</v>
      </c>
      <c r="K224" s="3" t="s">
        <v>2216</v>
      </c>
    </row>
    <row r="225" spans="1:11" x14ac:dyDescent="0.2">
      <c r="A225" s="2">
        <v>223</v>
      </c>
      <c r="B225" s="3" t="s">
        <v>2826</v>
      </c>
      <c r="C225" s="3" t="s">
        <v>2827</v>
      </c>
      <c r="D225" s="3" t="s">
        <v>2828</v>
      </c>
      <c r="E225" s="3" t="s">
        <v>13</v>
      </c>
      <c r="F225" s="2">
        <v>5</v>
      </c>
      <c r="G225" s="4">
        <v>6.58</v>
      </c>
      <c r="H225" s="4">
        <f t="shared" si="6"/>
        <v>5.3298000000000005</v>
      </c>
      <c r="I225" s="4">
        <f t="shared" si="7"/>
        <v>26.649000000000001</v>
      </c>
      <c r="J225" s="3" t="s">
        <v>2072</v>
      </c>
      <c r="K225" s="3" t="s">
        <v>2216</v>
      </c>
    </row>
    <row r="226" spans="1:11" x14ac:dyDescent="0.2">
      <c r="A226" s="2">
        <v>224</v>
      </c>
      <c r="B226" s="3" t="s">
        <v>2829</v>
      </c>
      <c r="C226" s="3" t="s">
        <v>2830</v>
      </c>
      <c r="D226" s="3" t="s">
        <v>2831</v>
      </c>
      <c r="E226" s="3" t="s">
        <v>13</v>
      </c>
      <c r="F226" s="2">
        <v>2</v>
      </c>
      <c r="G226" s="4">
        <v>6.58</v>
      </c>
      <c r="H226" s="4">
        <f t="shared" si="6"/>
        <v>5.3298000000000005</v>
      </c>
      <c r="I226" s="4">
        <f t="shared" si="7"/>
        <v>10.659600000000001</v>
      </c>
      <c r="J226" s="3" t="s">
        <v>2072</v>
      </c>
      <c r="K226" s="3" t="s">
        <v>2216</v>
      </c>
    </row>
    <row r="227" spans="1:11" x14ac:dyDescent="0.2">
      <c r="A227" s="2">
        <v>225</v>
      </c>
      <c r="B227" s="3" t="s">
        <v>2832</v>
      </c>
      <c r="C227" s="3" t="s">
        <v>2833</v>
      </c>
      <c r="D227" s="3" t="s">
        <v>2834</v>
      </c>
      <c r="E227" s="3" t="s">
        <v>13</v>
      </c>
      <c r="F227" s="2">
        <v>2</v>
      </c>
      <c r="G227" s="4">
        <v>6.58</v>
      </c>
      <c r="H227" s="4">
        <f t="shared" si="6"/>
        <v>5.3298000000000005</v>
      </c>
      <c r="I227" s="4">
        <f t="shared" si="7"/>
        <v>10.659600000000001</v>
      </c>
      <c r="J227" s="3" t="s">
        <v>2072</v>
      </c>
      <c r="K227" s="3" t="s">
        <v>2216</v>
      </c>
    </row>
    <row r="228" spans="1:11" x14ac:dyDescent="0.2">
      <c r="A228" s="2">
        <v>226</v>
      </c>
      <c r="B228" s="3" t="s">
        <v>2835</v>
      </c>
      <c r="C228" s="3" t="s">
        <v>2836</v>
      </c>
      <c r="D228" s="3" t="s">
        <v>2837</v>
      </c>
      <c r="E228" s="3" t="s">
        <v>13</v>
      </c>
      <c r="F228" s="2">
        <v>4</v>
      </c>
      <c r="G228" s="4">
        <v>6.58</v>
      </c>
      <c r="H228" s="4">
        <f t="shared" si="6"/>
        <v>5.3298000000000005</v>
      </c>
      <c r="I228" s="4">
        <f t="shared" si="7"/>
        <v>21.319200000000002</v>
      </c>
      <c r="J228" s="3" t="s">
        <v>2072</v>
      </c>
      <c r="K228" s="3" t="s">
        <v>2216</v>
      </c>
    </row>
    <row r="229" spans="1:11" x14ac:dyDescent="0.2">
      <c r="A229" s="2">
        <v>227</v>
      </c>
      <c r="B229" s="3" t="s">
        <v>2838</v>
      </c>
      <c r="C229" s="3" t="s">
        <v>2839</v>
      </c>
      <c r="D229" s="3" t="s">
        <v>2840</v>
      </c>
      <c r="E229" s="3" t="s">
        <v>13</v>
      </c>
      <c r="F229" s="2">
        <v>5</v>
      </c>
      <c r="G229" s="4">
        <v>11</v>
      </c>
      <c r="H229" s="4">
        <f t="shared" si="6"/>
        <v>8.91</v>
      </c>
      <c r="I229" s="4">
        <f t="shared" si="7"/>
        <v>44.55</v>
      </c>
      <c r="J229" s="3" t="s">
        <v>14</v>
      </c>
      <c r="K229" s="3" t="s">
        <v>2216</v>
      </c>
    </row>
    <row r="230" spans="1:11" x14ac:dyDescent="0.2">
      <c r="A230" s="2">
        <v>228</v>
      </c>
      <c r="B230" s="3" t="s">
        <v>2841</v>
      </c>
      <c r="C230" s="3" t="s">
        <v>2842</v>
      </c>
      <c r="D230" s="3" t="s">
        <v>2843</v>
      </c>
      <c r="E230" s="3" t="s">
        <v>13</v>
      </c>
      <c r="F230" s="2">
        <v>5</v>
      </c>
      <c r="G230" s="4">
        <v>11</v>
      </c>
      <c r="H230" s="4">
        <f t="shared" si="6"/>
        <v>8.91</v>
      </c>
      <c r="I230" s="4">
        <f t="shared" si="7"/>
        <v>44.55</v>
      </c>
      <c r="J230" s="3" t="s">
        <v>14</v>
      </c>
      <c r="K230" s="3" t="s">
        <v>2216</v>
      </c>
    </row>
    <row r="231" spans="1:11" x14ac:dyDescent="0.2">
      <c r="A231" s="2">
        <v>229</v>
      </c>
      <c r="B231" s="3" t="s">
        <v>2844</v>
      </c>
      <c r="C231" s="3" t="s">
        <v>2845</v>
      </c>
      <c r="D231" s="3" t="s">
        <v>2846</v>
      </c>
      <c r="E231" s="3" t="s">
        <v>13</v>
      </c>
      <c r="F231" s="2">
        <v>3</v>
      </c>
      <c r="G231" s="4">
        <v>11.56</v>
      </c>
      <c r="H231" s="4">
        <f t="shared" si="6"/>
        <v>9.3635999999999999</v>
      </c>
      <c r="I231" s="4">
        <f t="shared" si="7"/>
        <v>28.090800000000002</v>
      </c>
      <c r="J231" s="3" t="s">
        <v>14</v>
      </c>
      <c r="K231" s="3" t="s">
        <v>2216</v>
      </c>
    </row>
    <row r="232" spans="1:11" x14ac:dyDescent="0.2">
      <c r="A232" s="2">
        <v>230</v>
      </c>
      <c r="B232" s="3" t="s">
        <v>2847</v>
      </c>
      <c r="C232" s="3" t="s">
        <v>2848</v>
      </c>
      <c r="D232" s="3" t="s">
        <v>2849</v>
      </c>
      <c r="E232" s="3" t="s">
        <v>13</v>
      </c>
      <c r="F232" s="2">
        <v>1</v>
      </c>
      <c r="G232" s="4">
        <v>11.56</v>
      </c>
      <c r="H232" s="4">
        <f t="shared" si="6"/>
        <v>9.3635999999999999</v>
      </c>
      <c r="I232" s="4">
        <f t="shared" si="7"/>
        <v>9.3635999999999999</v>
      </c>
      <c r="J232" s="3" t="s">
        <v>14</v>
      </c>
      <c r="K232" s="3" t="s">
        <v>2216</v>
      </c>
    </row>
    <row r="233" spans="1:11" x14ac:dyDescent="0.2">
      <c r="A233" s="2">
        <v>231</v>
      </c>
      <c r="B233" s="3" t="s">
        <v>2850</v>
      </c>
      <c r="C233" s="3" t="s">
        <v>2851</v>
      </c>
      <c r="D233" s="3" t="s">
        <v>2852</v>
      </c>
      <c r="E233" s="3" t="s">
        <v>13</v>
      </c>
      <c r="F233" s="2">
        <v>6</v>
      </c>
      <c r="G233" s="4">
        <v>13.22</v>
      </c>
      <c r="H233" s="4">
        <f t="shared" si="6"/>
        <v>10.708200000000001</v>
      </c>
      <c r="I233" s="4">
        <f t="shared" si="7"/>
        <v>64.249200000000002</v>
      </c>
      <c r="J233" s="3" t="s">
        <v>14</v>
      </c>
      <c r="K233" s="3" t="s">
        <v>2216</v>
      </c>
    </row>
    <row r="234" spans="1:11" x14ac:dyDescent="0.2">
      <c r="A234" s="2">
        <v>232</v>
      </c>
      <c r="B234" s="3" t="s">
        <v>2853</v>
      </c>
      <c r="C234" s="3" t="s">
        <v>2854</v>
      </c>
      <c r="D234" s="3" t="s">
        <v>2855</v>
      </c>
      <c r="E234" s="3" t="s">
        <v>13</v>
      </c>
      <c r="F234" s="2">
        <v>9</v>
      </c>
      <c r="G234" s="4">
        <v>13.22</v>
      </c>
      <c r="H234" s="4">
        <f t="shared" si="6"/>
        <v>10.708200000000001</v>
      </c>
      <c r="I234" s="4">
        <f t="shared" si="7"/>
        <v>96.373800000000017</v>
      </c>
      <c r="J234" s="3" t="s">
        <v>14</v>
      </c>
      <c r="K234" s="3" t="s">
        <v>2216</v>
      </c>
    </row>
    <row r="235" spans="1:11" x14ac:dyDescent="0.2">
      <c r="A235" s="2">
        <v>233</v>
      </c>
      <c r="B235" s="3" t="s">
        <v>2856</v>
      </c>
      <c r="C235" s="3" t="s">
        <v>2857</v>
      </c>
      <c r="D235" s="3" t="s">
        <v>2858</v>
      </c>
      <c r="E235" s="3" t="s">
        <v>13</v>
      </c>
      <c r="F235" s="2">
        <v>4</v>
      </c>
      <c r="G235" s="4">
        <v>13.22</v>
      </c>
      <c r="H235" s="4">
        <f t="shared" si="6"/>
        <v>10.708200000000001</v>
      </c>
      <c r="I235" s="4">
        <f t="shared" si="7"/>
        <v>42.832800000000006</v>
      </c>
      <c r="J235" s="3" t="s">
        <v>14</v>
      </c>
      <c r="K235" s="3" t="s">
        <v>2216</v>
      </c>
    </row>
    <row r="236" spans="1:11" x14ac:dyDescent="0.2">
      <c r="A236" s="2">
        <v>234</v>
      </c>
      <c r="B236" s="3" t="s">
        <v>2859</v>
      </c>
      <c r="C236" s="3" t="s">
        <v>2860</v>
      </c>
      <c r="D236" s="3" t="s">
        <v>2861</v>
      </c>
      <c r="E236" s="3" t="s">
        <v>13</v>
      </c>
      <c r="F236" s="2">
        <v>1</v>
      </c>
      <c r="G236" s="4">
        <v>13.22</v>
      </c>
      <c r="H236" s="4">
        <f t="shared" si="6"/>
        <v>10.708200000000001</v>
      </c>
      <c r="I236" s="4">
        <f t="shared" si="7"/>
        <v>10.708200000000001</v>
      </c>
      <c r="J236" s="3" t="s">
        <v>14</v>
      </c>
      <c r="K236" s="3" t="s">
        <v>2216</v>
      </c>
    </row>
    <row r="237" spans="1:11" x14ac:dyDescent="0.2">
      <c r="A237" s="2">
        <v>235</v>
      </c>
      <c r="B237" s="3" t="s">
        <v>2862</v>
      </c>
      <c r="C237" s="3" t="s">
        <v>2863</v>
      </c>
      <c r="D237" s="3" t="s">
        <v>2864</v>
      </c>
      <c r="E237" s="3" t="s">
        <v>13</v>
      </c>
      <c r="F237" s="2">
        <v>6</v>
      </c>
      <c r="G237" s="4">
        <v>12.68</v>
      </c>
      <c r="H237" s="4">
        <f t="shared" si="6"/>
        <v>10.270800000000001</v>
      </c>
      <c r="I237" s="4">
        <f t="shared" si="7"/>
        <v>61.624800000000008</v>
      </c>
      <c r="J237" s="3" t="s">
        <v>14</v>
      </c>
      <c r="K237" s="3" t="s">
        <v>2216</v>
      </c>
    </row>
    <row r="238" spans="1:11" x14ac:dyDescent="0.2">
      <c r="A238" s="2">
        <v>236</v>
      </c>
      <c r="B238" s="3" t="s">
        <v>2865</v>
      </c>
      <c r="C238" s="3" t="s">
        <v>2866</v>
      </c>
      <c r="D238" s="3" t="s">
        <v>2867</v>
      </c>
      <c r="E238" s="3" t="s">
        <v>13</v>
      </c>
      <c r="F238" s="2">
        <v>12</v>
      </c>
      <c r="G238" s="4">
        <v>12.68</v>
      </c>
      <c r="H238" s="4">
        <f t="shared" si="6"/>
        <v>10.270800000000001</v>
      </c>
      <c r="I238" s="4">
        <f t="shared" si="7"/>
        <v>123.24960000000002</v>
      </c>
      <c r="J238" s="3" t="s">
        <v>14</v>
      </c>
      <c r="K238" s="3" t="s">
        <v>2216</v>
      </c>
    </row>
    <row r="239" spans="1:11" x14ac:dyDescent="0.2">
      <c r="A239" s="2">
        <v>237</v>
      </c>
      <c r="B239" s="3" t="s">
        <v>2868</v>
      </c>
      <c r="C239" s="3" t="s">
        <v>2869</v>
      </c>
      <c r="D239" s="3" t="s">
        <v>2870</v>
      </c>
      <c r="E239" s="3" t="s">
        <v>13</v>
      </c>
      <c r="F239" s="2">
        <v>6</v>
      </c>
      <c r="G239" s="4">
        <v>12.68</v>
      </c>
      <c r="H239" s="4">
        <f t="shared" si="6"/>
        <v>10.270800000000001</v>
      </c>
      <c r="I239" s="4">
        <f t="shared" si="7"/>
        <v>61.624800000000008</v>
      </c>
      <c r="J239" s="3" t="s">
        <v>14</v>
      </c>
      <c r="K239" s="3" t="s">
        <v>2216</v>
      </c>
    </row>
    <row r="240" spans="1:11" x14ac:dyDescent="0.2">
      <c r="A240" s="2">
        <v>238</v>
      </c>
      <c r="B240" s="3" t="s">
        <v>2871</v>
      </c>
      <c r="C240" s="3" t="s">
        <v>2872</v>
      </c>
      <c r="D240" s="3" t="s">
        <v>2873</v>
      </c>
      <c r="E240" s="3" t="s">
        <v>13</v>
      </c>
      <c r="F240" s="2">
        <v>5</v>
      </c>
      <c r="G240" s="4">
        <v>12.68</v>
      </c>
      <c r="H240" s="4">
        <f t="shared" si="6"/>
        <v>10.270800000000001</v>
      </c>
      <c r="I240" s="4">
        <f t="shared" si="7"/>
        <v>51.354000000000006</v>
      </c>
      <c r="J240" s="3" t="s">
        <v>14</v>
      </c>
      <c r="K240" s="3" t="s">
        <v>2216</v>
      </c>
    </row>
    <row r="241" spans="1:11" x14ac:dyDescent="0.2">
      <c r="A241" s="2">
        <v>239</v>
      </c>
      <c r="B241" s="3" t="s">
        <v>2874</v>
      </c>
      <c r="C241" s="3" t="s">
        <v>2875</v>
      </c>
      <c r="D241" s="3" t="s">
        <v>2876</v>
      </c>
      <c r="E241" s="3" t="s">
        <v>13</v>
      </c>
      <c r="F241" s="2">
        <v>3</v>
      </c>
      <c r="G241" s="4">
        <v>13.22</v>
      </c>
      <c r="H241" s="4">
        <f t="shared" si="6"/>
        <v>10.708200000000001</v>
      </c>
      <c r="I241" s="4">
        <f t="shared" si="7"/>
        <v>32.124600000000001</v>
      </c>
      <c r="J241" s="3" t="s">
        <v>14</v>
      </c>
      <c r="K241" s="3" t="s">
        <v>2216</v>
      </c>
    </row>
    <row r="242" spans="1:11" x14ac:dyDescent="0.2">
      <c r="A242" s="2">
        <v>240</v>
      </c>
      <c r="B242" s="3" t="s">
        <v>2877</v>
      </c>
      <c r="C242" s="3" t="s">
        <v>2878</v>
      </c>
      <c r="D242" s="3" t="s">
        <v>2879</v>
      </c>
      <c r="E242" s="3" t="s">
        <v>13</v>
      </c>
      <c r="F242" s="2">
        <v>2</v>
      </c>
      <c r="G242" s="4">
        <v>13.22</v>
      </c>
      <c r="H242" s="4">
        <f t="shared" si="6"/>
        <v>10.708200000000001</v>
      </c>
      <c r="I242" s="4">
        <f t="shared" si="7"/>
        <v>21.416400000000003</v>
      </c>
      <c r="J242" s="3" t="s">
        <v>14</v>
      </c>
      <c r="K242" s="3" t="s">
        <v>2216</v>
      </c>
    </row>
    <row r="243" spans="1:11" x14ac:dyDescent="0.2">
      <c r="A243" s="2">
        <v>241</v>
      </c>
      <c r="B243" s="3" t="s">
        <v>2880</v>
      </c>
      <c r="C243" s="3" t="s">
        <v>2881</v>
      </c>
      <c r="D243" s="3" t="s">
        <v>2882</v>
      </c>
      <c r="E243" s="3" t="s">
        <v>13</v>
      </c>
      <c r="F243" s="2">
        <v>5</v>
      </c>
      <c r="G243" s="4">
        <v>0.13</v>
      </c>
      <c r="H243" s="4">
        <f t="shared" si="6"/>
        <v>0.1053</v>
      </c>
      <c r="I243" s="4">
        <f t="shared" si="7"/>
        <v>0.52649999999999997</v>
      </c>
      <c r="J243" s="3" t="s">
        <v>14</v>
      </c>
      <c r="K243" s="3" t="s">
        <v>2216</v>
      </c>
    </row>
    <row r="244" spans="1:11" x14ac:dyDescent="0.2">
      <c r="A244" s="2">
        <v>242</v>
      </c>
      <c r="B244" s="3" t="s">
        <v>2883</v>
      </c>
      <c r="C244" s="3" t="s">
        <v>2884</v>
      </c>
      <c r="D244" s="3" t="s">
        <v>2885</v>
      </c>
      <c r="E244" s="3" t="s">
        <v>13</v>
      </c>
      <c r="F244" s="2">
        <v>6</v>
      </c>
      <c r="G244" s="4">
        <v>0.13</v>
      </c>
      <c r="H244" s="4">
        <f t="shared" si="6"/>
        <v>0.1053</v>
      </c>
      <c r="I244" s="4">
        <f t="shared" si="7"/>
        <v>0.63180000000000003</v>
      </c>
      <c r="J244" s="3" t="s">
        <v>14</v>
      </c>
      <c r="K244" s="3" t="s">
        <v>2216</v>
      </c>
    </row>
    <row r="245" spans="1:11" x14ac:dyDescent="0.2">
      <c r="A245" s="2">
        <v>243</v>
      </c>
      <c r="B245" s="3" t="s">
        <v>2886</v>
      </c>
      <c r="C245" s="3" t="s">
        <v>2887</v>
      </c>
      <c r="D245" s="3" t="s">
        <v>2888</v>
      </c>
      <c r="E245" s="3" t="s">
        <v>13</v>
      </c>
      <c r="F245" s="2">
        <v>1</v>
      </c>
      <c r="G245" s="4">
        <v>0.13</v>
      </c>
      <c r="H245" s="4">
        <f t="shared" si="6"/>
        <v>0.1053</v>
      </c>
      <c r="I245" s="4">
        <f t="shared" si="7"/>
        <v>0.1053</v>
      </c>
      <c r="J245" s="3" t="s">
        <v>14</v>
      </c>
      <c r="K245" s="3" t="s">
        <v>2216</v>
      </c>
    </row>
    <row r="246" spans="1:11" x14ac:dyDescent="0.2">
      <c r="A246" s="2">
        <v>244</v>
      </c>
      <c r="B246" s="3" t="s">
        <v>2889</v>
      </c>
      <c r="C246" s="3" t="s">
        <v>2890</v>
      </c>
      <c r="D246" s="3" t="s">
        <v>2891</v>
      </c>
      <c r="E246" s="3" t="s">
        <v>13</v>
      </c>
      <c r="F246" s="2">
        <v>1</v>
      </c>
      <c r="G246" s="4">
        <v>12.68</v>
      </c>
      <c r="H246" s="4">
        <f t="shared" si="6"/>
        <v>10.270800000000001</v>
      </c>
      <c r="I246" s="4">
        <f t="shared" si="7"/>
        <v>10.270800000000001</v>
      </c>
      <c r="J246" s="3" t="s">
        <v>14</v>
      </c>
      <c r="K246" s="3" t="s">
        <v>2216</v>
      </c>
    </row>
    <row r="247" spans="1:11" x14ac:dyDescent="0.2">
      <c r="A247" s="2">
        <v>245</v>
      </c>
      <c r="B247" s="3" t="s">
        <v>2892</v>
      </c>
      <c r="C247" s="3" t="s">
        <v>2893</v>
      </c>
      <c r="D247" s="3" t="s">
        <v>2894</v>
      </c>
      <c r="E247" s="3" t="s">
        <v>13</v>
      </c>
      <c r="F247" s="2">
        <v>2</v>
      </c>
      <c r="G247" s="4">
        <v>11</v>
      </c>
      <c r="H247" s="4">
        <f t="shared" si="6"/>
        <v>8.91</v>
      </c>
      <c r="I247" s="4">
        <f t="shared" si="7"/>
        <v>17.82</v>
      </c>
      <c r="J247" s="3" t="s">
        <v>226</v>
      </c>
      <c r="K247" s="3" t="s">
        <v>2216</v>
      </c>
    </row>
    <row r="248" spans="1:11" x14ac:dyDescent="0.2">
      <c r="A248" s="2">
        <v>246</v>
      </c>
      <c r="B248" s="3" t="s">
        <v>2895</v>
      </c>
      <c r="C248" s="3" t="s">
        <v>2896</v>
      </c>
      <c r="D248" s="3" t="s">
        <v>2897</v>
      </c>
      <c r="E248" s="3" t="s">
        <v>13</v>
      </c>
      <c r="F248" s="2">
        <v>3</v>
      </c>
      <c r="G248" s="4">
        <v>11</v>
      </c>
      <c r="H248" s="4">
        <f t="shared" si="6"/>
        <v>8.91</v>
      </c>
      <c r="I248" s="4">
        <f t="shared" si="7"/>
        <v>26.73</v>
      </c>
      <c r="J248" s="3" t="s">
        <v>226</v>
      </c>
      <c r="K248" s="3" t="s">
        <v>2216</v>
      </c>
    </row>
    <row r="249" spans="1:11" x14ac:dyDescent="0.2">
      <c r="A249" s="2">
        <v>247</v>
      </c>
      <c r="B249" s="3" t="s">
        <v>2898</v>
      </c>
      <c r="C249" s="3" t="s">
        <v>2899</v>
      </c>
      <c r="D249" s="3" t="s">
        <v>2900</v>
      </c>
      <c r="E249" s="3" t="s">
        <v>13</v>
      </c>
      <c r="F249" s="2">
        <v>8</v>
      </c>
      <c r="G249" s="4">
        <v>11</v>
      </c>
      <c r="H249" s="4">
        <f t="shared" si="6"/>
        <v>8.91</v>
      </c>
      <c r="I249" s="4">
        <f t="shared" si="7"/>
        <v>71.28</v>
      </c>
      <c r="J249" s="3" t="s">
        <v>226</v>
      </c>
      <c r="K249" s="3" t="s">
        <v>2216</v>
      </c>
    </row>
    <row r="250" spans="1:11" x14ac:dyDescent="0.2">
      <c r="A250" s="2">
        <v>248</v>
      </c>
      <c r="B250" s="3" t="s">
        <v>2901</v>
      </c>
      <c r="C250" s="3" t="s">
        <v>2902</v>
      </c>
      <c r="D250" s="3" t="s">
        <v>2903</v>
      </c>
      <c r="E250" s="3" t="s">
        <v>13</v>
      </c>
      <c r="F250" s="2">
        <v>5</v>
      </c>
      <c r="G250" s="4">
        <v>11</v>
      </c>
      <c r="H250" s="4">
        <f t="shared" si="6"/>
        <v>8.91</v>
      </c>
      <c r="I250" s="4">
        <f t="shared" si="7"/>
        <v>44.55</v>
      </c>
      <c r="J250" s="3" t="s">
        <v>226</v>
      </c>
      <c r="K250" s="3" t="s">
        <v>2216</v>
      </c>
    </row>
    <row r="251" spans="1:11" x14ac:dyDescent="0.2">
      <c r="A251" s="2">
        <v>249</v>
      </c>
      <c r="B251" s="3" t="s">
        <v>2904</v>
      </c>
      <c r="C251" s="3" t="s">
        <v>2905</v>
      </c>
      <c r="D251" s="3" t="s">
        <v>2906</v>
      </c>
      <c r="E251" s="3" t="s">
        <v>13</v>
      </c>
      <c r="F251" s="2">
        <v>4</v>
      </c>
      <c r="G251" s="4">
        <v>11</v>
      </c>
      <c r="H251" s="4">
        <f t="shared" si="6"/>
        <v>8.91</v>
      </c>
      <c r="I251" s="4">
        <f t="shared" si="7"/>
        <v>35.64</v>
      </c>
      <c r="J251" s="3" t="s">
        <v>226</v>
      </c>
      <c r="K251" s="3" t="s">
        <v>2216</v>
      </c>
    </row>
    <row r="252" spans="1:11" x14ac:dyDescent="0.2">
      <c r="A252" s="2">
        <v>250</v>
      </c>
      <c r="B252" s="3" t="s">
        <v>2907</v>
      </c>
      <c r="C252" s="3" t="s">
        <v>2908</v>
      </c>
      <c r="D252" s="3" t="s">
        <v>2909</v>
      </c>
      <c r="E252" s="3" t="s">
        <v>13</v>
      </c>
      <c r="F252" s="2">
        <v>2</v>
      </c>
      <c r="G252" s="4">
        <v>11</v>
      </c>
      <c r="H252" s="4">
        <f t="shared" si="6"/>
        <v>8.91</v>
      </c>
      <c r="I252" s="4">
        <f t="shared" si="7"/>
        <v>17.82</v>
      </c>
      <c r="J252" s="3" t="s">
        <v>226</v>
      </c>
      <c r="K252" s="3" t="s">
        <v>2216</v>
      </c>
    </row>
    <row r="253" spans="1:11" x14ac:dyDescent="0.2">
      <c r="A253" s="2">
        <v>251</v>
      </c>
      <c r="B253" s="3" t="s">
        <v>2910</v>
      </c>
      <c r="C253" s="3" t="s">
        <v>2911</v>
      </c>
      <c r="D253" s="3" t="s">
        <v>2912</v>
      </c>
      <c r="E253" s="3" t="s">
        <v>13</v>
      </c>
      <c r="F253" s="2">
        <v>2</v>
      </c>
      <c r="G253" s="4">
        <v>11</v>
      </c>
      <c r="H253" s="4">
        <f t="shared" si="6"/>
        <v>8.91</v>
      </c>
      <c r="I253" s="4">
        <f t="shared" si="7"/>
        <v>17.82</v>
      </c>
      <c r="J253" s="3" t="s">
        <v>226</v>
      </c>
      <c r="K253" s="3" t="s">
        <v>2216</v>
      </c>
    </row>
    <row r="254" spans="1:11" x14ac:dyDescent="0.2">
      <c r="A254" s="2">
        <v>252</v>
      </c>
      <c r="B254" s="3" t="s">
        <v>2913</v>
      </c>
      <c r="C254" s="3" t="s">
        <v>2914</v>
      </c>
      <c r="D254" s="3" t="s">
        <v>2915</v>
      </c>
      <c r="E254" s="3" t="s">
        <v>13</v>
      </c>
      <c r="F254" s="2">
        <v>2</v>
      </c>
      <c r="G254" s="4">
        <v>11</v>
      </c>
      <c r="H254" s="4">
        <f t="shared" si="6"/>
        <v>8.91</v>
      </c>
      <c r="I254" s="4">
        <f t="shared" si="7"/>
        <v>17.82</v>
      </c>
      <c r="J254" s="3" t="s">
        <v>226</v>
      </c>
      <c r="K254" s="3" t="s">
        <v>2216</v>
      </c>
    </row>
    <row r="255" spans="1:11" x14ac:dyDescent="0.2">
      <c r="A255" s="2">
        <v>253</v>
      </c>
      <c r="B255" s="3" t="s">
        <v>2916</v>
      </c>
      <c r="C255" s="3" t="s">
        <v>2917</v>
      </c>
      <c r="D255" s="3" t="s">
        <v>2918</v>
      </c>
      <c r="E255" s="3" t="s">
        <v>13</v>
      </c>
      <c r="F255" s="2">
        <v>2</v>
      </c>
      <c r="G255" s="4">
        <v>11</v>
      </c>
      <c r="H255" s="4">
        <f t="shared" si="6"/>
        <v>8.91</v>
      </c>
      <c r="I255" s="4">
        <f t="shared" si="7"/>
        <v>17.82</v>
      </c>
      <c r="J255" s="3" t="s">
        <v>226</v>
      </c>
      <c r="K255" s="3" t="s">
        <v>2216</v>
      </c>
    </row>
    <row r="256" spans="1:11" x14ac:dyDescent="0.2">
      <c r="A256" s="2">
        <v>254</v>
      </c>
      <c r="B256" s="3" t="s">
        <v>2919</v>
      </c>
      <c r="C256" s="3" t="s">
        <v>2920</v>
      </c>
      <c r="D256" s="3" t="s">
        <v>2921</v>
      </c>
      <c r="E256" s="3" t="s">
        <v>13</v>
      </c>
      <c r="F256" s="2">
        <v>1</v>
      </c>
      <c r="G256" s="4">
        <v>11.56</v>
      </c>
      <c r="H256" s="4">
        <f t="shared" si="6"/>
        <v>9.3635999999999999</v>
      </c>
      <c r="I256" s="4">
        <f t="shared" si="7"/>
        <v>9.3635999999999999</v>
      </c>
      <c r="J256" s="3" t="s">
        <v>14</v>
      </c>
      <c r="K256" s="3" t="s">
        <v>2216</v>
      </c>
    </row>
    <row r="257" spans="1:11" x14ac:dyDescent="0.2">
      <c r="A257" s="2">
        <v>255</v>
      </c>
      <c r="B257" s="3" t="s">
        <v>2922</v>
      </c>
      <c r="C257" s="3" t="s">
        <v>2923</v>
      </c>
      <c r="D257" s="3" t="s">
        <v>2924</v>
      </c>
      <c r="E257" s="3" t="s">
        <v>13</v>
      </c>
      <c r="F257" s="2">
        <v>7</v>
      </c>
      <c r="G257" s="4">
        <v>11.56</v>
      </c>
      <c r="H257" s="4">
        <f t="shared" si="6"/>
        <v>9.3635999999999999</v>
      </c>
      <c r="I257" s="4">
        <f t="shared" si="7"/>
        <v>65.545199999999994</v>
      </c>
      <c r="J257" s="3" t="s">
        <v>14</v>
      </c>
      <c r="K257" s="3" t="s">
        <v>2216</v>
      </c>
    </row>
    <row r="258" spans="1:11" x14ac:dyDescent="0.2">
      <c r="A258" s="2">
        <v>256</v>
      </c>
      <c r="B258" s="3" t="s">
        <v>2925</v>
      </c>
      <c r="C258" s="3" t="s">
        <v>2926</v>
      </c>
      <c r="D258" s="3" t="s">
        <v>2927</v>
      </c>
      <c r="E258" s="3" t="s">
        <v>13</v>
      </c>
      <c r="F258" s="2">
        <v>3</v>
      </c>
      <c r="G258" s="4">
        <v>12.3</v>
      </c>
      <c r="H258" s="4">
        <f t="shared" si="6"/>
        <v>9.963000000000001</v>
      </c>
      <c r="I258" s="4">
        <f t="shared" si="7"/>
        <v>29.889000000000003</v>
      </c>
      <c r="J258" s="3" t="s">
        <v>107</v>
      </c>
      <c r="K258" s="3" t="s">
        <v>2216</v>
      </c>
    </row>
    <row r="259" spans="1:11" x14ac:dyDescent="0.2">
      <c r="A259" s="2">
        <v>257</v>
      </c>
      <c r="B259" s="3" t="s">
        <v>2928</v>
      </c>
      <c r="C259" s="3" t="s">
        <v>2929</v>
      </c>
      <c r="D259" s="3" t="s">
        <v>2930</v>
      </c>
      <c r="E259" s="3" t="s">
        <v>13</v>
      </c>
      <c r="F259" s="2">
        <v>8</v>
      </c>
      <c r="G259" s="4">
        <v>12.3</v>
      </c>
      <c r="H259" s="4">
        <f t="shared" si="6"/>
        <v>9.963000000000001</v>
      </c>
      <c r="I259" s="4">
        <f t="shared" si="7"/>
        <v>79.704000000000008</v>
      </c>
      <c r="J259" s="3" t="s">
        <v>107</v>
      </c>
      <c r="K259" s="3" t="s">
        <v>2216</v>
      </c>
    </row>
    <row r="260" spans="1:11" x14ac:dyDescent="0.2">
      <c r="A260" s="2">
        <v>258</v>
      </c>
      <c r="B260" s="3" t="s">
        <v>2931</v>
      </c>
      <c r="C260" s="3" t="s">
        <v>2932</v>
      </c>
      <c r="D260" s="3" t="s">
        <v>2933</v>
      </c>
      <c r="E260" s="3" t="s">
        <v>13</v>
      </c>
      <c r="F260" s="2">
        <v>2</v>
      </c>
      <c r="G260" s="4">
        <v>11</v>
      </c>
      <c r="H260" s="4">
        <f t="shared" ref="H260:H323" si="8">G260*0.9*0.9</f>
        <v>8.91</v>
      </c>
      <c r="I260" s="4">
        <f t="shared" ref="I260:I323" si="9">F260*H260</f>
        <v>17.82</v>
      </c>
      <c r="J260" s="3" t="s">
        <v>226</v>
      </c>
      <c r="K260" s="3" t="s">
        <v>2216</v>
      </c>
    </row>
    <row r="261" spans="1:11" x14ac:dyDescent="0.2">
      <c r="A261" s="2">
        <v>259</v>
      </c>
      <c r="B261" s="3" t="s">
        <v>2934</v>
      </c>
      <c r="C261" s="3" t="s">
        <v>2935</v>
      </c>
      <c r="D261" s="3" t="s">
        <v>2936</v>
      </c>
      <c r="E261" s="3" t="s">
        <v>13</v>
      </c>
      <c r="F261" s="2">
        <v>1</v>
      </c>
      <c r="G261" s="4">
        <v>11</v>
      </c>
      <c r="H261" s="4">
        <f t="shared" si="8"/>
        <v>8.91</v>
      </c>
      <c r="I261" s="4">
        <f t="shared" si="9"/>
        <v>8.91</v>
      </c>
      <c r="J261" s="3" t="s">
        <v>226</v>
      </c>
      <c r="K261" s="3" t="s">
        <v>2216</v>
      </c>
    </row>
    <row r="262" spans="1:11" x14ac:dyDescent="0.2">
      <c r="A262" s="2">
        <v>260</v>
      </c>
      <c r="B262" s="3" t="s">
        <v>2937</v>
      </c>
      <c r="C262" s="3" t="s">
        <v>2938</v>
      </c>
      <c r="D262" s="3" t="s">
        <v>2939</v>
      </c>
      <c r="E262" s="3" t="s">
        <v>13</v>
      </c>
      <c r="F262" s="2">
        <v>4</v>
      </c>
      <c r="G262" s="4">
        <v>11</v>
      </c>
      <c r="H262" s="4">
        <f t="shared" si="8"/>
        <v>8.91</v>
      </c>
      <c r="I262" s="4">
        <f t="shared" si="9"/>
        <v>35.64</v>
      </c>
      <c r="J262" s="3" t="s">
        <v>226</v>
      </c>
      <c r="K262" s="3" t="s">
        <v>2216</v>
      </c>
    </row>
    <row r="263" spans="1:11" x14ac:dyDescent="0.2">
      <c r="A263" s="2">
        <v>261</v>
      </c>
      <c r="B263" s="3" t="s">
        <v>2940</v>
      </c>
      <c r="C263" s="3" t="s">
        <v>2941</v>
      </c>
      <c r="D263" s="3" t="s">
        <v>2942</v>
      </c>
      <c r="E263" s="3" t="s">
        <v>13</v>
      </c>
      <c r="F263" s="2">
        <v>3</v>
      </c>
      <c r="G263" s="4">
        <v>11</v>
      </c>
      <c r="H263" s="4">
        <f t="shared" si="8"/>
        <v>8.91</v>
      </c>
      <c r="I263" s="4">
        <f t="shared" si="9"/>
        <v>26.73</v>
      </c>
      <c r="J263" s="3" t="s">
        <v>226</v>
      </c>
      <c r="K263" s="3" t="s">
        <v>2216</v>
      </c>
    </row>
    <row r="264" spans="1:11" x14ac:dyDescent="0.2">
      <c r="A264" s="2">
        <v>262</v>
      </c>
      <c r="B264" s="3" t="s">
        <v>2943</v>
      </c>
      <c r="C264" s="3" t="s">
        <v>2944</v>
      </c>
      <c r="D264" s="3" t="s">
        <v>2945</v>
      </c>
      <c r="E264" s="3" t="s">
        <v>13</v>
      </c>
      <c r="F264" s="2">
        <v>1</v>
      </c>
      <c r="G264" s="4">
        <v>11</v>
      </c>
      <c r="H264" s="4">
        <f t="shared" si="8"/>
        <v>8.91</v>
      </c>
      <c r="I264" s="4">
        <f t="shared" si="9"/>
        <v>8.91</v>
      </c>
      <c r="J264" s="3" t="s">
        <v>226</v>
      </c>
      <c r="K264" s="3" t="s">
        <v>2216</v>
      </c>
    </row>
    <row r="265" spans="1:11" x14ac:dyDescent="0.2">
      <c r="A265" s="2">
        <v>263</v>
      </c>
      <c r="B265" s="3" t="s">
        <v>2946</v>
      </c>
      <c r="C265" s="3" t="s">
        <v>2947</v>
      </c>
      <c r="D265" s="3" t="s">
        <v>2948</v>
      </c>
      <c r="E265" s="3" t="s">
        <v>13</v>
      </c>
      <c r="F265" s="2">
        <v>2</v>
      </c>
      <c r="G265" s="4">
        <v>12.66</v>
      </c>
      <c r="H265" s="4">
        <f t="shared" si="8"/>
        <v>10.2546</v>
      </c>
      <c r="I265" s="4">
        <f t="shared" si="9"/>
        <v>20.5092</v>
      </c>
      <c r="J265" s="3" t="s">
        <v>14</v>
      </c>
      <c r="K265" s="3" t="s">
        <v>2216</v>
      </c>
    </row>
    <row r="266" spans="1:11" x14ac:dyDescent="0.2">
      <c r="A266" s="2">
        <v>264</v>
      </c>
      <c r="B266" s="3" t="s">
        <v>2949</v>
      </c>
      <c r="C266" s="3" t="s">
        <v>2950</v>
      </c>
      <c r="D266" s="3" t="s">
        <v>2951</v>
      </c>
      <c r="E266" s="3" t="s">
        <v>13</v>
      </c>
      <c r="F266" s="2">
        <v>16</v>
      </c>
      <c r="G266" s="4">
        <v>12.66</v>
      </c>
      <c r="H266" s="4">
        <f t="shared" si="8"/>
        <v>10.2546</v>
      </c>
      <c r="I266" s="4">
        <f t="shared" si="9"/>
        <v>164.0736</v>
      </c>
      <c r="J266" s="3" t="s">
        <v>14</v>
      </c>
      <c r="K266" s="3" t="s">
        <v>2216</v>
      </c>
    </row>
    <row r="267" spans="1:11" x14ac:dyDescent="0.2">
      <c r="A267" s="2">
        <v>265</v>
      </c>
      <c r="B267" s="3" t="s">
        <v>2952</v>
      </c>
      <c r="C267" s="3" t="s">
        <v>2953</v>
      </c>
      <c r="D267" s="3" t="s">
        <v>2954</v>
      </c>
      <c r="E267" s="3" t="s">
        <v>13</v>
      </c>
      <c r="F267" s="2">
        <v>7</v>
      </c>
      <c r="G267" s="4">
        <v>12.66</v>
      </c>
      <c r="H267" s="4">
        <f t="shared" si="8"/>
        <v>10.2546</v>
      </c>
      <c r="I267" s="4">
        <f t="shared" si="9"/>
        <v>71.782200000000003</v>
      </c>
      <c r="J267" s="3" t="s">
        <v>14</v>
      </c>
      <c r="K267" s="3" t="s">
        <v>2216</v>
      </c>
    </row>
    <row r="268" spans="1:11" x14ac:dyDescent="0.2">
      <c r="A268" s="2">
        <v>266</v>
      </c>
      <c r="B268" s="3" t="s">
        <v>2955</v>
      </c>
      <c r="C268" s="3" t="s">
        <v>2956</v>
      </c>
      <c r="D268" s="3" t="s">
        <v>2957</v>
      </c>
      <c r="E268" s="3" t="s">
        <v>13</v>
      </c>
      <c r="F268" s="2">
        <v>2</v>
      </c>
      <c r="G268" s="4">
        <v>12.66</v>
      </c>
      <c r="H268" s="4">
        <f t="shared" si="8"/>
        <v>10.2546</v>
      </c>
      <c r="I268" s="4">
        <f t="shared" si="9"/>
        <v>20.5092</v>
      </c>
      <c r="J268" s="3" t="s">
        <v>14</v>
      </c>
      <c r="K268" s="3" t="s">
        <v>2216</v>
      </c>
    </row>
    <row r="269" spans="1:11" x14ac:dyDescent="0.2">
      <c r="A269" s="2">
        <v>267</v>
      </c>
      <c r="B269" s="3" t="s">
        <v>2958</v>
      </c>
      <c r="C269" s="3" t="s">
        <v>2959</v>
      </c>
      <c r="D269" s="3" t="s">
        <v>2960</v>
      </c>
      <c r="E269" s="3" t="s">
        <v>13</v>
      </c>
      <c r="F269" s="2">
        <v>2</v>
      </c>
      <c r="G269" s="4">
        <v>9.34</v>
      </c>
      <c r="H269" s="4">
        <f t="shared" si="8"/>
        <v>7.5654000000000003</v>
      </c>
      <c r="I269" s="4">
        <f t="shared" si="9"/>
        <v>15.130800000000001</v>
      </c>
      <c r="J269" s="3" t="s">
        <v>226</v>
      </c>
      <c r="K269" s="3" t="s">
        <v>2216</v>
      </c>
    </row>
    <row r="270" spans="1:11" x14ac:dyDescent="0.2">
      <c r="A270" s="2">
        <v>268</v>
      </c>
      <c r="B270" s="3" t="s">
        <v>2961</v>
      </c>
      <c r="C270" s="3" t="s">
        <v>2962</v>
      </c>
      <c r="D270" s="3" t="s">
        <v>2963</v>
      </c>
      <c r="E270" s="3" t="s">
        <v>13</v>
      </c>
      <c r="F270" s="2">
        <v>2</v>
      </c>
      <c r="G270" s="4">
        <v>9.34</v>
      </c>
      <c r="H270" s="4">
        <f t="shared" si="8"/>
        <v>7.5654000000000003</v>
      </c>
      <c r="I270" s="4">
        <f t="shared" si="9"/>
        <v>15.130800000000001</v>
      </c>
      <c r="J270" s="3" t="s">
        <v>226</v>
      </c>
      <c r="K270" s="3" t="s">
        <v>2216</v>
      </c>
    </row>
    <row r="271" spans="1:11" x14ac:dyDescent="0.2">
      <c r="A271" s="2">
        <v>269</v>
      </c>
      <c r="B271" s="3" t="s">
        <v>2964</v>
      </c>
      <c r="C271" s="3" t="s">
        <v>2965</v>
      </c>
      <c r="D271" s="3" t="s">
        <v>2966</v>
      </c>
      <c r="E271" s="3" t="s">
        <v>13</v>
      </c>
      <c r="F271" s="2">
        <v>1</v>
      </c>
      <c r="G271" s="4">
        <v>9.9</v>
      </c>
      <c r="H271" s="4">
        <f t="shared" si="8"/>
        <v>8.0190000000000001</v>
      </c>
      <c r="I271" s="4">
        <f t="shared" si="9"/>
        <v>8.0190000000000001</v>
      </c>
      <c r="J271" s="3" t="s">
        <v>107</v>
      </c>
      <c r="K271" s="3" t="s">
        <v>2216</v>
      </c>
    </row>
    <row r="272" spans="1:11" x14ac:dyDescent="0.2">
      <c r="A272" s="2">
        <v>270</v>
      </c>
      <c r="B272" s="3" t="s">
        <v>2967</v>
      </c>
      <c r="C272" s="3" t="s">
        <v>2968</v>
      </c>
      <c r="D272" s="3" t="s">
        <v>2969</v>
      </c>
      <c r="E272" s="3" t="s">
        <v>13</v>
      </c>
      <c r="F272" s="2">
        <v>1</v>
      </c>
      <c r="G272" s="4">
        <v>9.9</v>
      </c>
      <c r="H272" s="4">
        <f t="shared" si="8"/>
        <v>8.0190000000000001</v>
      </c>
      <c r="I272" s="4">
        <f t="shared" si="9"/>
        <v>8.0190000000000001</v>
      </c>
      <c r="J272" s="3" t="s">
        <v>107</v>
      </c>
      <c r="K272" s="3" t="s">
        <v>2216</v>
      </c>
    </row>
    <row r="273" spans="1:11" x14ac:dyDescent="0.2">
      <c r="A273" s="2">
        <v>271</v>
      </c>
      <c r="B273" s="3" t="s">
        <v>2970</v>
      </c>
      <c r="C273" s="3" t="s">
        <v>2971</v>
      </c>
      <c r="D273" s="3" t="s">
        <v>2972</v>
      </c>
      <c r="E273" s="3" t="s">
        <v>13</v>
      </c>
      <c r="F273" s="2">
        <v>1</v>
      </c>
      <c r="G273" s="4">
        <v>9.9</v>
      </c>
      <c r="H273" s="4">
        <f t="shared" si="8"/>
        <v>8.0190000000000001</v>
      </c>
      <c r="I273" s="4">
        <f t="shared" si="9"/>
        <v>8.0190000000000001</v>
      </c>
      <c r="J273" s="3" t="s">
        <v>107</v>
      </c>
      <c r="K273" s="3" t="s">
        <v>2216</v>
      </c>
    </row>
    <row r="274" spans="1:11" x14ac:dyDescent="0.2">
      <c r="A274" s="2">
        <v>272</v>
      </c>
      <c r="B274" s="3" t="s">
        <v>2973</v>
      </c>
      <c r="C274" s="3" t="s">
        <v>2974</v>
      </c>
      <c r="D274" s="3" t="s">
        <v>2975</v>
      </c>
      <c r="E274" s="3" t="s">
        <v>13</v>
      </c>
      <c r="F274" s="2">
        <v>3</v>
      </c>
      <c r="G274" s="4">
        <v>9.9</v>
      </c>
      <c r="H274" s="4">
        <f t="shared" si="8"/>
        <v>8.0190000000000001</v>
      </c>
      <c r="I274" s="4">
        <f t="shared" si="9"/>
        <v>24.057000000000002</v>
      </c>
      <c r="J274" s="3" t="s">
        <v>107</v>
      </c>
      <c r="K274" s="3" t="s">
        <v>2216</v>
      </c>
    </row>
    <row r="275" spans="1:11" x14ac:dyDescent="0.2">
      <c r="A275" s="2">
        <v>273</v>
      </c>
      <c r="B275" s="3" t="s">
        <v>2976</v>
      </c>
      <c r="C275" s="3" t="s">
        <v>2977</v>
      </c>
      <c r="D275" s="3" t="s">
        <v>2978</v>
      </c>
      <c r="E275" s="3" t="s">
        <v>13</v>
      </c>
      <c r="F275" s="2">
        <v>1</v>
      </c>
      <c r="G275" s="4">
        <v>9.9</v>
      </c>
      <c r="H275" s="4">
        <f t="shared" si="8"/>
        <v>8.0190000000000001</v>
      </c>
      <c r="I275" s="4">
        <f t="shared" si="9"/>
        <v>8.0190000000000001</v>
      </c>
      <c r="J275" s="3" t="s">
        <v>107</v>
      </c>
      <c r="K275" s="3" t="s">
        <v>2216</v>
      </c>
    </row>
    <row r="276" spans="1:11" x14ac:dyDescent="0.2">
      <c r="A276" s="2">
        <v>274</v>
      </c>
      <c r="B276" s="3" t="s">
        <v>2979</v>
      </c>
      <c r="C276" s="3" t="s">
        <v>2980</v>
      </c>
      <c r="D276" s="3" t="s">
        <v>2981</v>
      </c>
      <c r="E276" s="3" t="s">
        <v>13</v>
      </c>
      <c r="F276" s="2">
        <v>1</v>
      </c>
      <c r="G276" s="4">
        <v>9.9</v>
      </c>
      <c r="H276" s="4">
        <f t="shared" si="8"/>
        <v>8.0190000000000001</v>
      </c>
      <c r="I276" s="4">
        <f t="shared" si="9"/>
        <v>8.0190000000000001</v>
      </c>
      <c r="J276" s="3" t="s">
        <v>107</v>
      </c>
      <c r="K276" s="3" t="s">
        <v>2216</v>
      </c>
    </row>
    <row r="277" spans="1:11" x14ac:dyDescent="0.2">
      <c r="A277" s="2">
        <v>275</v>
      </c>
      <c r="B277" s="3" t="s">
        <v>2982</v>
      </c>
      <c r="C277" s="3" t="s">
        <v>2983</v>
      </c>
      <c r="D277" s="3" t="s">
        <v>2984</v>
      </c>
      <c r="E277" s="3" t="s">
        <v>13</v>
      </c>
      <c r="F277" s="2">
        <v>3</v>
      </c>
      <c r="G277" s="4">
        <v>9.9</v>
      </c>
      <c r="H277" s="4">
        <f t="shared" si="8"/>
        <v>8.0190000000000001</v>
      </c>
      <c r="I277" s="4">
        <f t="shared" si="9"/>
        <v>24.057000000000002</v>
      </c>
      <c r="J277" s="3" t="s">
        <v>107</v>
      </c>
      <c r="K277" s="3" t="s">
        <v>2216</v>
      </c>
    </row>
    <row r="278" spans="1:11" x14ac:dyDescent="0.2">
      <c r="A278" s="2">
        <v>276</v>
      </c>
      <c r="B278" s="3" t="s">
        <v>2985</v>
      </c>
      <c r="C278" s="3" t="s">
        <v>2986</v>
      </c>
      <c r="D278" s="3" t="s">
        <v>2987</v>
      </c>
      <c r="E278" s="3" t="s">
        <v>13</v>
      </c>
      <c r="F278" s="2">
        <v>4</v>
      </c>
      <c r="G278" s="4">
        <v>9.9</v>
      </c>
      <c r="H278" s="4">
        <f t="shared" si="8"/>
        <v>8.0190000000000001</v>
      </c>
      <c r="I278" s="4">
        <f t="shared" si="9"/>
        <v>32.076000000000001</v>
      </c>
      <c r="J278" s="3" t="s">
        <v>107</v>
      </c>
      <c r="K278" s="3" t="s">
        <v>2216</v>
      </c>
    </row>
    <row r="279" spans="1:11" x14ac:dyDescent="0.2">
      <c r="A279" s="2">
        <v>277</v>
      </c>
      <c r="B279" s="3" t="s">
        <v>2988</v>
      </c>
      <c r="C279" s="3" t="s">
        <v>2989</v>
      </c>
      <c r="D279" s="3" t="s">
        <v>2990</v>
      </c>
      <c r="E279" s="3" t="s">
        <v>13</v>
      </c>
      <c r="F279" s="2">
        <v>3</v>
      </c>
      <c r="G279" s="4">
        <v>9.9</v>
      </c>
      <c r="H279" s="4">
        <f t="shared" si="8"/>
        <v>8.0190000000000001</v>
      </c>
      <c r="I279" s="4">
        <f t="shared" si="9"/>
        <v>24.057000000000002</v>
      </c>
      <c r="J279" s="3" t="s">
        <v>107</v>
      </c>
      <c r="K279" s="3" t="s">
        <v>2216</v>
      </c>
    </row>
    <row r="280" spans="1:11" x14ac:dyDescent="0.2">
      <c r="A280" s="2">
        <v>278</v>
      </c>
      <c r="B280" s="3" t="s">
        <v>2991</v>
      </c>
      <c r="C280" s="3" t="s">
        <v>2992</v>
      </c>
      <c r="D280" s="3" t="s">
        <v>2993</v>
      </c>
      <c r="E280" s="3" t="s">
        <v>13</v>
      </c>
      <c r="F280" s="2">
        <v>2</v>
      </c>
      <c r="G280" s="4">
        <v>9.9</v>
      </c>
      <c r="H280" s="4">
        <f t="shared" si="8"/>
        <v>8.0190000000000001</v>
      </c>
      <c r="I280" s="4">
        <f t="shared" si="9"/>
        <v>16.038</v>
      </c>
      <c r="J280" s="3" t="s">
        <v>107</v>
      </c>
      <c r="K280" s="3" t="s">
        <v>2216</v>
      </c>
    </row>
    <row r="281" spans="1:11" x14ac:dyDescent="0.2">
      <c r="A281" s="2">
        <v>279</v>
      </c>
      <c r="B281" s="3" t="s">
        <v>2994</v>
      </c>
      <c r="C281" s="3" t="s">
        <v>2995</v>
      </c>
      <c r="D281" s="3" t="s">
        <v>2996</v>
      </c>
      <c r="E281" s="3" t="s">
        <v>13</v>
      </c>
      <c r="F281" s="2">
        <v>3</v>
      </c>
      <c r="G281" s="4">
        <v>9.9</v>
      </c>
      <c r="H281" s="4">
        <f t="shared" si="8"/>
        <v>8.0190000000000001</v>
      </c>
      <c r="I281" s="4">
        <f t="shared" si="9"/>
        <v>24.057000000000002</v>
      </c>
      <c r="J281" s="3" t="s">
        <v>107</v>
      </c>
      <c r="K281" s="3" t="s">
        <v>2216</v>
      </c>
    </row>
    <row r="282" spans="1:11" x14ac:dyDescent="0.2">
      <c r="A282" s="2">
        <v>280</v>
      </c>
      <c r="B282" s="3" t="s">
        <v>2997</v>
      </c>
      <c r="C282" s="3" t="s">
        <v>2998</v>
      </c>
      <c r="D282" s="3" t="s">
        <v>2999</v>
      </c>
      <c r="E282" s="3" t="s">
        <v>13</v>
      </c>
      <c r="F282" s="2">
        <v>2</v>
      </c>
      <c r="G282" s="4">
        <v>6.58</v>
      </c>
      <c r="H282" s="4">
        <f t="shared" si="8"/>
        <v>5.3298000000000005</v>
      </c>
      <c r="I282" s="4">
        <f t="shared" si="9"/>
        <v>10.659600000000001</v>
      </c>
      <c r="J282" s="3" t="s">
        <v>2072</v>
      </c>
      <c r="K282" s="3" t="s">
        <v>2216</v>
      </c>
    </row>
    <row r="283" spans="1:11" x14ac:dyDescent="0.2">
      <c r="A283" s="2">
        <v>281</v>
      </c>
      <c r="B283" s="3" t="s">
        <v>3000</v>
      </c>
      <c r="C283" s="3" t="s">
        <v>3001</v>
      </c>
      <c r="D283" s="3" t="s">
        <v>3002</v>
      </c>
      <c r="E283" s="3" t="s">
        <v>13</v>
      </c>
      <c r="F283" s="2">
        <v>3</v>
      </c>
      <c r="G283" s="4">
        <v>0.13</v>
      </c>
      <c r="H283" s="4">
        <f t="shared" si="8"/>
        <v>0.1053</v>
      </c>
      <c r="I283" s="4">
        <f t="shared" si="9"/>
        <v>0.31590000000000001</v>
      </c>
      <c r="J283" s="3" t="s">
        <v>107</v>
      </c>
      <c r="K283" s="3" t="s">
        <v>2216</v>
      </c>
    </row>
    <row r="284" spans="1:11" x14ac:dyDescent="0.2">
      <c r="A284" s="2">
        <v>282</v>
      </c>
      <c r="B284" s="3" t="s">
        <v>3003</v>
      </c>
      <c r="C284" s="3" t="s">
        <v>3004</v>
      </c>
      <c r="D284" s="3" t="s">
        <v>3005</v>
      </c>
      <c r="E284" s="3" t="s">
        <v>13</v>
      </c>
      <c r="F284" s="2">
        <v>10</v>
      </c>
      <c r="G284" s="4">
        <v>0.13</v>
      </c>
      <c r="H284" s="4">
        <f t="shared" si="8"/>
        <v>0.1053</v>
      </c>
      <c r="I284" s="4">
        <f t="shared" si="9"/>
        <v>1.0529999999999999</v>
      </c>
      <c r="J284" s="3" t="s">
        <v>107</v>
      </c>
      <c r="K284" s="3" t="s">
        <v>2216</v>
      </c>
    </row>
    <row r="285" spans="1:11" x14ac:dyDescent="0.2">
      <c r="A285" s="2">
        <v>283</v>
      </c>
      <c r="B285" s="3" t="s">
        <v>3006</v>
      </c>
      <c r="C285" s="3" t="s">
        <v>3007</v>
      </c>
      <c r="D285" s="3" t="s">
        <v>3008</v>
      </c>
      <c r="E285" s="3" t="s">
        <v>13</v>
      </c>
      <c r="F285" s="2">
        <v>4</v>
      </c>
      <c r="G285" s="4">
        <v>0.13</v>
      </c>
      <c r="H285" s="4">
        <f t="shared" si="8"/>
        <v>0.1053</v>
      </c>
      <c r="I285" s="4">
        <f t="shared" si="9"/>
        <v>0.42120000000000002</v>
      </c>
      <c r="J285" s="3" t="s">
        <v>107</v>
      </c>
      <c r="K285" s="3" t="s">
        <v>2216</v>
      </c>
    </row>
    <row r="286" spans="1:11" x14ac:dyDescent="0.2">
      <c r="A286" s="2">
        <v>284</v>
      </c>
      <c r="B286" s="3" t="s">
        <v>3009</v>
      </c>
      <c r="C286" s="3" t="s">
        <v>3010</v>
      </c>
      <c r="D286" s="3" t="s">
        <v>3011</v>
      </c>
      <c r="E286" s="3" t="s">
        <v>13</v>
      </c>
      <c r="F286" s="2">
        <v>2</v>
      </c>
      <c r="G286" s="4">
        <v>11</v>
      </c>
      <c r="H286" s="4">
        <f t="shared" si="8"/>
        <v>8.91</v>
      </c>
      <c r="I286" s="4">
        <f t="shared" si="9"/>
        <v>17.82</v>
      </c>
      <c r="J286" s="3" t="s">
        <v>107</v>
      </c>
      <c r="K286" s="3" t="s">
        <v>2216</v>
      </c>
    </row>
    <row r="287" spans="1:11" x14ac:dyDescent="0.2">
      <c r="A287" s="2">
        <v>285</v>
      </c>
      <c r="B287" s="3" t="s">
        <v>3012</v>
      </c>
      <c r="C287" s="3" t="s">
        <v>3013</v>
      </c>
      <c r="D287" s="3" t="s">
        <v>3014</v>
      </c>
      <c r="E287" s="3" t="s">
        <v>13</v>
      </c>
      <c r="F287" s="2">
        <v>4</v>
      </c>
      <c r="G287" s="4">
        <v>11</v>
      </c>
      <c r="H287" s="4">
        <f t="shared" si="8"/>
        <v>8.91</v>
      </c>
      <c r="I287" s="4">
        <f t="shared" si="9"/>
        <v>35.64</v>
      </c>
      <c r="J287" s="3" t="s">
        <v>107</v>
      </c>
      <c r="K287" s="3" t="s">
        <v>2216</v>
      </c>
    </row>
    <row r="288" spans="1:11" x14ac:dyDescent="0.2">
      <c r="A288" s="2">
        <v>286</v>
      </c>
      <c r="B288" s="3" t="s">
        <v>3015</v>
      </c>
      <c r="C288" s="3" t="s">
        <v>3016</v>
      </c>
      <c r="D288" s="3" t="s">
        <v>3017</v>
      </c>
      <c r="E288" s="3" t="s">
        <v>13</v>
      </c>
      <c r="F288" s="2">
        <v>4</v>
      </c>
      <c r="G288" s="4">
        <v>11</v>
      </c>
      <c r="H288" s="4">
        <f t="shared" si="8"/>
        <v>8.91</v>
      </c>
      <c r="I288" s="4">
        <f t="shared" si="9"/>
        <v>35.64</v>
      </c>
      <c r="J288" s="3" t="s">
        <v>107</v>
      </c>
      <c r="K288" s="3" t="s">
        <v>2216</v>
      </c>
    </row>
    <row r="289" spans="1:11" x14ac:dyDescent="0.2">
      <c r="A289" s="2">
        <v>287</v>
      </c>
      <c r="B289" s="3" t="s">
        <v>3018</v>
      </c>
      <c r="C289" s="3" t="s">
        <v>3019</v>
      </c>
      <c r="D289" s="3" t="s">
        <v>3020</v>
      </c>
      <c r="E289" s="3" t="s">
        <v>13</v>
      </c>
      <c r="F289" s="2">
        <v>3</v>
      </c>
      <c r="G289" s="4">
        <v>11</v>
      </c>
      <c r="H289" s="4">
        <f t="shared" si="8"/>
        <v>8.91</v>
      </c>
      <c r="I289" s="4">
        <f t="shared" si="9"/>
        <v>26.73</v>
      </c>
      <c r="J289" s="3" t="s">
        <v>107</v>
      </c>
      <c r="K289" s="3" t="s">
        <v>2216</v>
      </c>
    </row>
    <row r="290" spans="1:11" x14ac:dyDescent="0.2">
      <c r="A290" s="2">
        <v>288</v>
      </c>
      <c r="B290" s="3" t="s">
        <v>3021</v>
      </c>
      <c r="C290" s="3" t="s">
        <v>3022</v>
      </c>
      <c r="D290" s="3" t="s">
        <v>3023</v>
      </c>
      <c r="E290" s="3" t="s">
        <v>13</v>
      </c>
      <c r="F290" s="2">
        <v>1</v>
      </c>
      <c r="G290" s="4">
        <v>11</v>
      </c>
      <c r="H290" s="4">
        <f t="shared" si="8"/>
        <v>8.91</v>
      </c>
      <c r="I290" s="4">
        <f t="shared" si="9"/>
        <v>8.91</v>
      </c>
      <c r="J290" s="3" t="s">
        <v>107</v>
      </c>
      <c r="K290" s="3" t="s">
        <v>2216</v>
      </c>
    </row>
    <row r="291" spans="1:11" x14ac:dyDescent="0.2">
      <c r="A291" s="2">
        <v>289</v>
      </c>
      <c r="B291" s="3" t="s">
        <v>3024</v>
      </c>
      <c r="C291" s="3" t="s">
        <v>3025</v>
      </c>
      <c r="D291" s="3" t="s">
        <v>3026</v>
      </c>
      <c r="E291" s="3" t="s">
        <v>13</v>
      </c>
      <c r="F291" s="2">
        <v>3</v>
      </c>
      <c r="G291" s="4">
        <v>11</v>
      </c>
      <c r="H291" s="4">
        <f t="shared" si="8"/>
        <v>8.91</v>
      </c>
      <c r="I291" s="4">
        <f t="shared" si="9"/>
        <v>26.73</v>
      </c>
      <c r="J291" s="3" t="s">
        <v>107</v>
      </c>
      <c r="K291" s="3" t="s">
        <v>2216</v>
      </c>
    </row>
    <row r="292" spans="1:11" x14ac:dyDescent="0.2">
      <c r="A292" s="2">
        <v>290</v>
      </c>
      <c r="B292" s="3" t="s">
        <v>3027</v>
      </c>
      <c r="C292" s="3" t="s">
        <v>3028</v>
      </c>
      <c r="D292" s="3" t="s">
        <v>3029</v>
      </c>
      <c r="E292" s="3" t="s">
        <v>13</v>
      </c>
      <c r="F292" s="2">
        <v>7</v>
      </c>
      <c r="G292" s="4">
        <v>11</v>
      </c>
      <c r="H292" s="4">
        <f t="shared" si="8"/>
        <v>8.91</v>
      </c>
      <c r="I292" s="4">
        <f t="shared" si="9"/>
        <v>62.370000000000005</v>
      </c>
      <c r="J292" s="3" t="s">
        <v>107</v>
      </c>
      <c r="K292" s="3" t="s">
        <v>2216</v>
      </c>
    </row>
    <row r="293" spans="1:11" x14ac:dyDescent="0.2">
      <c r="A293" s="2">
        <v>291</v>
      </c>
      <c r="B293" s="3" t="s">
        <v>3030</v>
      </c>
      <c r="C293" s="3" t="s">
        <v>3031</v>
      </c>
      <c r="D293" s="3" t="s">
        <v>3032</v>
      </c>
      <c r="E293" s="3" t="s">
        <v>13</v>
      </c>
      <c r="F293" s="2">
        <v>4</v>
      </c>
      <c r="G293" s="4">
        <v>11</v>
      </c>
      <c r="H293" s="4">
        <f t="shared" si="8"/>
        <v>8.91</v>
      </c>
      <c r="I293" s="4">
        <f t="shared" si="9"/>
        <v>35.64</v>
      </c>
      <c r="J293" s="3" t="s">
        <v>226</v>
      </c>
      <c r="K293" s="3" t="s">
        <v>2216</v>
      </c>
    </row>
    <row r="294" spans="1:11" x14ac:dyDescent="0.2">
      <c r="A294" s="2">
        <v>292</v>
      </c>
      <c r="B294" s="3" t="s">
        <v>3033</v>
      </c>
      <c r="C294" s="3" t="s">
        <v>3034</v>
      </c>
      <c r="D294" s="3" t="s">
        <v>3035</v>
      </c>
      <c r="E294" s="3" t="s">
        <v>13</v>
      </c>
      <c r="F294" s="2">
        <v>11</v>
      </c>
      <c r="G294" s="4">
        <v>11</v>
      </c>
      <c r="H294" s="4">
        <f t="shared" si="8"/>
        <v>8.91</v>
      </c>
      <c r="I294" s="4">
        <f t="shared" si="9"/>
        <v>98.01</v>
      </c>
      <c r="J294" s="3" t="s">
        <v>226</v>
      </c>
      <c r="K294" s="3" t="s">
        <v>2216</v>
      </c>
    </row>
    <row r="295" spans="1:11" x14ac:dyDescent="0.2">
      <c r="A295" s="2">
        <v>293</v>
      </c>
      <c r="B295" s="3" t="s">
        <v>3036</v>
      </c>
      <c r="C295" s="3" t="s">
        <v>3037</v>
      </c>
      <c r="D295" s="3" t="s">
        <v>3038</v>
      </c>
      <c r="E295" s="3" t="s">
        <v>13</v>
      </c>
      <c r="F295" s="2">
        <v>4</v>
      </c>
      <c r="G295" s="4">
        <v>11.56</v>
      </c>
      <c r="H295" s="4">
        <f t="shared" si="8"/>
        <v>9.3635999999999999</v>
      </c>
      <c r="I295" s="4">
        <f t="shared" si="9"/>
        <v>37.4544</v>
      </c>
      <c r="J295" s="3" t="s">
        <v>14</v>
      </c>
      <c r="K295" s="3" t="s">
        <v>2216</v>
      </c>
    </row>
    <row r="296" spans="1:11" x14ac:dyDescent="0.2">
      <c r="A296" s="2">
        <v>294</v>
      </c>
      <c r="B296" s="3" t="s">
        <v>3039</v>
      </c>
      <c r="C296" s="3" t="s">
        <v>3040</v>
      </c>
      <c r="D296" s="3" t="s">
        <v>3041</v>
      </c>
      <c r="E296" s="3" t="s">
        <v>13</v>
      </c>
      <c r="F296" s="2">
        <v>8</v>
      </c>
      <c r="G296" s="4">
        <v>11.56</v>
      </c>
      <c r="H296" s="4">
        <f t="shared" si="8"/>
        <v>9.3635999999999999</v>
      </c>
      <c r="I296" s="4">
        <f t="shared" si="9"/>
        <v>74.908799999999999</v>
      </c>
      <c r="J296" s="3" t="s">
        <v>14</v>
      </c>
      <c r="K296" s="3" t="s">
        <v>2216</v>
      </c>
    </row>
    <row r="297" spans="1:11" x14ac:dyDescent="0.2">
      <c r="A297" s="2">
        <v>295</v>
      </c>
      <c r="B297" s="3" t="s">
        <v>3042</v>
      </c>
      <c r="C297" s="3" t="s">
        <v>3043</v>
      </c>
      <c r="D297" s="3" t="s">
        <v>3044</v>
      </c>
      <c r="E297" s="3" t="s">
        <v>13</v>
      </c>
      <c r="F297" s="2">
        <v>4</v>
      </c>
      <c r="G297" s="4">
        <v>11.56</v>
      </c>
      <c r="H297" s="4">
        <f t="shared" si="8"/>
        <v>9.3635999999999999</v>
      </c>
      <c r="I297" s="4">
        <f t="shared" si="9"/>
        <v>37.4544</v>
      </c>
      <c r="J297" s="3" t="s">
        <v>14</v>
      </c>
      <c r="K297" s="3" t="s">
        <v>2216</v>
      </c>
    </row>
    <row r="298" spans="1:11" x14ac:dyDescent="0.2">
      <c r="A298" s="2">
        <v>296</v>
      </c>
      <c r="B298" s="3" t="s">
        <v>3045</v>
      </c>
      <c r="C298" s="3" t="s">
        <v>3046</v>
      </c>
      <c r="D298" s="3" t="s">
        <v>3047</v>
      </c>
      <c r="E298" s="3" t="s">
        <v>13</v>
      </c>
      <c r="F298" s="2">
        <v>4</v>
      </c>
      <c r="G298" s="4">
        <v>11.56</v>
      </c>
      <c r="H298" s="4">
        <f t="shared" si="8"/>
        <v>9.3635999999999999</v>
      </c>
      <c r="I298" s="4">
        <f t="shared" si="9"/>
        <v>37.4544</v>
      </c>
      <c r="J298" s="3" t="s">
        <v>14</v>
      </c>
      <c r="K298" s="3" t="s">
        <v>2216</v>
      </c>
    </row>
    <row r="299" spans="1:11" x14ac:dyDescent="0.2">
      <c r="A299" s="2">
        <v>297</v>
      </c>
      <c r="B299" s="3" t="s">
        <v>3048</v>
      </c>
      <c r="C299" s="3" t="s">
        <v>3049</v>
      </c>
      <c r="D299" s="3" t="s">
        <v>3050</v>
      </c>
      <c r="E299" s="3" t="s">
        <v>13</v>
      </c>
      <c r="F299" s="2">
        <v>3</v>
      </c>
      <c r="G299" s="4">
        <v>0.13</v>
      </c>
      <c r="H299" s="4">
        <f t="shared" si="8"/>
        <v>0.1053</v>
      </c>
      <c r="I299" s="4">
        <f t="shared" si="9"/>
        <v>0.31590000000000001</v>
      </c>
      <c r="J299" s="3" t="s">
        <v>14</v>
      </c>
      <c r="K299" s="3" t="s">
        <v>2216</v>
      </c>
    </row>
    <row r="300" spans="1:11" x14ac:dyDescent="0.2">
      <c r="A300" s="2">
        <v>298</v>
      </c>
      <c r="B300" s="3" t="s">
        <v>3051</v>
      </c>
      <c r="C300" s="3" t="s">
        <v>3052</v>
      </c>
      <c r="D300" s="3" t="s">
        <v>3053</v>
      </c>
      <c r="E300" s="3" t="s">
        <v>13</v>
      </c>
      <c r="F300" s="2">
        <v>2</v>
      </c>
      <c r="G300" s="4">
        <v>0.13</v>
      </c>
      <c r="H300" s="4">
        <f t="shared" si="8"/>
        <v>0.1053</v>
      </c>
      <c r="I300" s="4">
        <f t="shared" si="9"/>
        <v>0.21060000000000001</v>
      </c>
      <c r="J300" s="3" t="s">
        <v>14</v>
      </c>
      <c r="K300" s="3" t="s">
        <v>2216</v>
      </c>
    </row>
    <row r="301" spans="1:11" x14ac:dyDescent="0.2">
      <c r="A301" s="2">
        <v>299</v>
      </c>
      <c r="B301" s="3" t="s">
        <v>3054</v>
      </c>
      <c r="C301" s="3" t="s">
        <v>3055</v>
      </c>
      <c r="D301" s="3" t="s">
        <v>3056</v>
      </c>
      <c r="E301" s="3" t="s">
        <v>13</v>
      </c>
      <c r="F301" s="2">
        <v>3</v>
      </c>
      <c r="G301" s="4">
        <v>0.13</v>
      </c>
      <c r="H301" s="4">
        <f t="shared" si="8"/>
        <v>0.1053</v>
      </c>
      <c r="I301" s="4">
        <f t="shared" si="9"/>
        <v>0.31590000000000001</v>
      </c>
      <c r="J301" s="3" t="s">
        <v>14</v>
      </c>
      <c r="K301" s="3" t="s">
        <v>2216</v>
      </c>
    </row>
    <row r="302" spans="1:11" x14ac:dyDescent="0.2">
      <c r="A302" s="2">
        <v>300</v>
      </c>
      <c r="B302" s="3" t="s">
        <v>3057</v>
      </c>
      <c r="C302" s="3" t="s">
        <v>3058</v>
      </c>
      <c r="D302" s="3" t="s">
        <v>3059</v>
      </c>
      <c r="E302" s="3" t="s">
        <v>13</v>
      </c>
      <c r="F302" s="2">
        <v>2</v>
      </c>
      <c r="G302" s="4">
        <v>11.56</v>
      </c>
      <c r="H302" s="4">
        <f t="shared" si="8"/>
        <v>9.3635999999999999</v>
      </c>
      <c r="I302" s="4">
        <f t="shared" si="9"/>
        <v>18.7272</v>
      </c>
      <c r="J302" s="3" t="s">
        <v>14</v>
      </c>
      <c r="K302" s="3" t="s">
        <v>2216</v>
      </c>
    </row>
    <row r="303" spans="1:11" x14ac:dyDescent="0.2">
      <c r="A303" s="2">
        <v>301</v>
      </c>
      <c r="B303" s="3" t="s">
        <v>3060</v>
      </c>
      <c r="C303" s="3" t="s">
        <v>3061</v>
      </c>
      <c r="D303" s="3" t="s">
        <v>3062</v>
      </c>
      <c r="E303" s="3" t="s">
        <v>13</v>
      </c>
      <c r="F303" s="2">
        <v>2</v>
      </c>
      <c r="G303" s="4">
        <v>11.56</v>
      </c>
      <c r="H303" s="4">
        <f t="shared" si="8"/>
        <v>9.3635999999999999</v>
      </c>
      <c r="I303" s="4">
        <f t="shared" si="9"/>
        <v>18.7272</v>
      </c>
      <c r="J303" s="3" t="s">
        <v>14</v>
      </c>
      <c r="K303" s="3" t="s">
        <v>2216</v>
      </c>
    </row>
    <row r="304" spans="1:11" x14ac:dyDescent="0.2">
      <c r="A304" s="2">
        <v>302</v>
      </c>
      <c r="B304" s="3" t="s">
        <v>3063</v>
      </c>
      <c r="C304" s="3" t="s">
        <v>3064</v>
      </c>
      <c r="D304" s="3" t="s">
        <v>3065</v>
      </c>
      <c r="E304" s="3" t="s">
        <v>13</v>
      </c>
      <c r="F304" s="2">
        <v>2</v>
      </c>
      <c r="G304" s="4">
        <v>11.56</v>
      </c>
      <c r="H304" s="4">
        <f t="shared" si="8"/>
        <v>9.3635999999999999</v>
      </c>
      <c r="I304" s="4">
        <f t="shared" si="9"/>
        <v>18.7272</v>
      </c>
      <c r="J304" s="3" t="s">
        <v>14</v>
      </c>
      <c r="K304" s="3" t="s">
        <v>2216</v>
      </c>
    </row>
    <row r="305" spans="1:11" x14ac:dyDescent="0.2">
      <c r="A305" s="2">
        <v>303</v>
      </c>
      <c r="B305" s="3" t="s">
        <v>3066</v>
      </c>
      <c r="C305" s="3" t="s">
        <v>3067</v>
      </c>
      <c r="D305" s="3" t="s">
        <v>3068</v>
      </c>
      <c r="E305" s="3" t="s">
        <v>13</v>
      </c>
      <c r="F305" s="2">
        <v>1</v>
      </c>
      <c r="G305" s="4">
        <v>13.77</v>
      </c>
      <c r="H305" s="4">
        <f t="shared" si="8"/>
        <v>11.153700000000001</v>
      </c>
      <c r="I305" s="4">
        <f t="shared" si="9"/>
        <v>11.153700000000001</v>
      </c>
      <c r="J305" s="3" t="s">
        <v>14</v>
      </c>
      <c r="K305" s="3" t="s">
        <v>2216</v>
      </c>
    </row>
    <row r="306" spans="1:11" x14ac:dyDescent="0.2">
      <c r="A306" s="2">
        <v>304</v>
      </c>
      <c r="B306" s="3" t="s">
        <v>3069</v>
      </c>
      <c r="C306" s="3" t="s">
        <v>3070</v>
      </c>
      <c r="D306" s="3" t="s">
        <v>3071</v>
      </c>
      <c r="E306" s="3" t="s">
        <v>13</v>
      </c>
      <c r="F306" s="2">
        <v>2</v>
      </c>
      <c r="G306" s="4">
        <v>13.77</v>
      </c>
      <c r="H306" s="4">
        <f t="shared" si="8"/>
        <v>11.153700000000001</v>
      </c>
      <c r="I306" s="4">
        <f t="shared" si="9"/>
        <v>22.307400000000001</v>
      </c>
      <c r="J306" s="3" t="s">
        <v>14</v>
      </c>
      <c r="K306" s="3" t="s">
        <v>2216</v>
      </c>
    </row>
    <row r="307" spans="1:11" x14ac:dyDescent="0.2">
      <c r="A307" s="2">
        <v>305</v>
      </c>
      <c r="B307" s="3" t="s">
        <v>3072</v>
      </c>
      <c r="C307" s="3" t="s">
        <v>3073</v>
      </c>
      <c r="D307" s="3" t="s">
        <v>3074</v>
      </c>
      <c r="E307" s="3" t="s">
        <v>13</v>
      </c>
      <c r="F307" s="2">
        <v>2</v>
      </c>
      <c r="G307" s="4">
        <v>9.34</v>
      </c>
      <c r="H307" s="4">
        <f t="shared" si="8"/>
        <v>7.5654000000000003</v>
      </c>
      <c r="I307" s="4">
        <f t="shared" si="9"/>
        <v>15.130800000000001</v>
      </c>
      <c r="J307" s="3" t="s">
        <v>226</v>
      </c>
      <c r="K307" s="3" t="s">
        <v>2216</v>
      </c>
    </row>
    <row r="308" spans="1:11" x14ac:dyDescent="0.2">
      <c r="A308" s="2">
        <v>306</v>
      </c>
      <c r="B308" s="3" t="s">
        <v>3075</v>
      </c>
      <c r="C308" s="3" t="s">
        <v>3076</v>
      </c>
      <c r="D308" s="3" t="s">
        <v>3077</v>
      </c>
      <c r="E308" s="3" t="s">
        <v>13</v>
      </c>
      <c r="F308" s="2">
        <v>2</v>
      </c>
      <c r="G308" s="4">
        <v>9.34</v>
      </c>
      <c r="H308" s="4">
        <f t="shared" si="8"/>
        <v>7.5654000000000003</v>
      </c>
      <c r="I308" s="4">
        <f t="shared" si="9"/>
        <v>15.130800000000001</v>
      </c>
      <c r="J308" s="3" t="s">
        <v>226</v>
      </c>
      <c r="K308" s="3" t="s">
        <v>2216</v>
      </c>
    </row>
    <row r="309" spans="1:11" x14ac:dyDescent="0.2">
      <c r="A309" s="2">
        <v>307</v>
      </c>
      <c r="B309" s="3" t="s">
        <v>3078</v>
      </c>
      <c r="C309" s="3" t="s">
        <v>3079</v>
      </c>
      <c r="D309" s="3" t="s">
        <v>3080</v>
      </c>
      <c r="E309" s="3" t="s">
        <v>13</v>
      </c>
      <c r="F309" s="2">
        <v>3</v>
      </c>
      <c r="G309" s="4">
        <v>9.34</v>
      </c>
      <c r="H309" s="4">
        <f t="shared" si="8"/>
        <v>7.5654000000000003</v>
      </c>
      <c r="I309" s="4">
        <f t="shared" si="9"/>
        <v>22.696200000000001</v>
      </c>
      <c r="J309" s="3" t="s">
        <v>226</v>
      </c>
      <c r="K309" s="3" t="s">
        <v>2216</v>
      </c>
    </row>
    <row r="310" spans="1:11" x14ac:dyDescent="0.2">
      <c r="A310" s="2">
        <v>308</v>
      </c>
      <c r="B310" s="3" t="s">
        <v>3081</v>
      </c>
      <c r="C310" s="3" t="s">
        <v>3082</v>
      </c>
      <c r="D310" s="3" t="s">
        <v>3083</v>
      </c>
      <c r="E310" s="3" t="s">
        <v>13</v>
      </c>
      <c r="F310" s="2">
        <v>3</v>
      </c>
      <c r="G310" s="4">
        <v>9.34</v>
      </c>
      <c r="H310" s="4">
        <f t="shared" si="8"/>
        <v>7.5654000000000003</v>
      </c>
      <c r="I310" s="4">
        <f t="shared" si="9"/>
        <v>22.696200000000001</v>
      </c>
      <c r="J310" s="3" t="s">
        <v>226</v>
      </c>
      <c r="K310" s="3" t="s">
        <v>2216</v>
      </c>
    </row>
    <row r="311" spans="1:11" x14ac:dyDescent="0.2">
      <c r="A311" s="2">
        <v>309</v>
      </c>
      <c r="B311" s="3" t="s">
        <v>3084</v>
      </c>
      <c r="C311" s="3" t="s">
        <v>3085</v>
      </c>
      <c r="D311" s="3" t="s">
        <v>3086</v>
      </c>
      <c r="E311" s="3" t="s">
        <v>13</v>
      </c>
      <c r="F311" s="2">
        <v>6</v>
      </c>
      <c r="G311" s="4">
        <v>11</v>
      </c>
      <c r="H311" s="4">
        <f t="shared" si="8"/>
        <v>8.91</v>
      </c>
      <c r="I311" s="4">
        <f t="shared" si="9"/>
        <v>53.46</v>
      </c>
      <c r="J311" s="3" t="s">
        <v>2072</v>
      </c>
      <c r="K311" s="3" t="s">
        <v>2216</v>
      </c>
    </row>
    <row r="312" spans="1:11" x14ac:dyDescent="0.2">
      <c r="A312" s="2">
        <v>310</v>
      </c>
      <c r="B312" s="3" t="s">
        <v>3087</v>
      </c>
      <c r="C312" s="3" t="s">
        <v>3088</v>
      </c>
      <c r="D312" s="3" t="s">
        <v>3089</v>
      </c>
      <c r="E312" s="3" t="s">
        <v>13</v>
      </c>
      <c r="F312" s="2">
        <v>4</v>
      </c>
      <c r="G312" s="4">
        <v>11</v>
      </c>
      <c r="H312" s="4">
        <f t="shared" si="8"/>
        <v>8.91</v>
      </c>
      <c r="I312" s="4">
        <f t="shared" si="9"/>
        <v>35.64</v>
      </c>
      <c r="J312" s="3" t="s">
        <v>2072</v>
      </c>
      <c r="K312" s="3" t="s">
        <v>2216</v>
      </c>
    </row>
    <row r="313" spans="1:11" x14ac:dyDescent="0.2">
      <c r="A313" s="2">
        <v>311</v>
      </c>
      <c r="B313" s="3" t="s">
        <v>3090</v>
      </c>
      <c r="C313" s="3" t="s">
        <v>3091</v>
      </c>
      <c r="D313" s="3" t="s">
        <v>3092</v>
      </c>
      <c r="E313" s="3" t="s">
        <v>13</v>
      </c>
      <c r="F313" s="2">
        <v>2</v>
      </c>
      <c r="G313" s="4">
        <v>0.13</v>
      </c>
      <c r="H313" s="4">
        <f t="shared" si="8"/>
        <v>0.1053</v>
      </c>
      <c r="I313" s="4">
        <f t="shared" si="9"/>
        <v>0.21060000000000001</v>
      </c>
      <c r="J313" s="3" t="s">
        <v>2072</v>
      </c>
      <c r="K313" s="3" t="s">
        <v>2216</v>
      </c>
    </row>
    <row r="314" spans="1:11" x14ac:dyDescent="0.2">
      <c r="A314" s="2">
        <v>312</v>
      </c>
      <c r="B314" s="3" t="s">
        <v>3093</v>
      </c>
      <c r="C314" s="3" t="s">
        <v>3094</v>
      </c>
      <c r="D314" s="3" t="s">
        <v>3095</v>
      </c>
      <c r="E314" s="3" t="s">
        <v>13</v>
      </c>
      <c r="F314" s="2">
        <v>1</v>
      </c>
      <c r="G314" s="4">
        <v>0.13</v>
      </c>
      <c r="H314" s="4">
        <f t="shared" si="8"/>
        <v>0.1053</v>
      </c>
      <c r="I314" s="4">
        <f t="shared" si="9"/>
        <v>0.1053</v>
      </c>
      <c r="J314" s="3" t="s">
        <v>2072</v>
      </c>
      <c r="K314" s="3" t="s">
        <v>2216</v>
      </c>
    </row>
    <row r="315" spans="1:11" x14ac:dyDescent="0.2">
      <c r="A315" s="2">
        <v>313</v>
      </c>
      <c r="B315" s="3" t="s">
        <v>3096</v>
      </c>
      <c r="C315" s="3" t="s">
        <v>3097</v>
      </c>
      <c r="D315" s="3" t="s">
        <v>3098</v>
      </c>
      <c r="E315" s="3" t="s">
        <v>13</v>
      </c>
      <c r="F315" s="2">
        <v>1</v>
      </c>
      <c r="G315" s="4">
        <v>9.5500000000000007</v>
      </c>
      <c r="H315" s="4">
        <f t="shared" si="8"/>
        <v>7.7355000000000009</v>
      </c>
      <c r="I315" s="4">
        <f t="shared" si="9"/>
        <v>7.7355000000000009</v>
      </c>
      <c r="J315" s="3" t="s">
        <v>2072</v>
      </c>
      <c r="K315" s="3" t="s">
        <v>2216</v>
      </c>
    </row>
    <row r="316" spans="1:11" x14ac:dyDescent="0.2">
      <c r="A316" s="2">
        <v>314</v>
      </c>
      <c r="B316" s="3" t="s">
        <v>3099</v>
      </c>
      <c r="C316" s="3" t="s">
        <v>3100</v>
      </c>
      <c r="D316" s="3" t="s">
        <v>3101</v>
      </c>
      <c r="E316" s="3" t="s">
        <v>13</v>
      </c>
      <c r="F316" s="2">
        <v>2</v>
      </c>
      <c r="G316" s="4">
        <v>9.5500000000000007</v>
      </c>
      <c r="H316" s="4">
        <f t="shared" si="8"/>
        <v>7.7355000000000009</v>
      </c>
      <c r="I316" s="4">
        <f t="shared" si="9"/>
        <v>15.471000000000002</v>
      </c>
      <c r="J316" s="3" t="s">
        <v>2072</v>
      </c>
      <c r="K316" s="3" t="s">
        <v>2216</v>
      </c>
    </row>
    <row r="317" spans="1:11" x14ac:dyDescent="0.2">
      <c r="A317" s="2">
        <v>315</v>
      </c>
      <c r="B317" s="3" t="s">
        <v>3102</v>
      </c>
      <c r="C317" s="3" t="s">
        <v>3103</v>
      </c>
      <c r="D317" s="3" t="s">
        <v>3104</v>
      </c>
      <c r="E317" s="3" t="s">
        <v>13</v>
      </c>
      <c r="F317" s="2">
        <v>7</v>
      </c>
      <c r="G317" s="4">
        <v>11</v>
      </c>
      <c r="H317" s="4">
        <f t="shared" si="8"/>
        <v>8.91</v>
      </c>
      <c r="I317" s="4">
        <f t="shared" si="9"/>
        <v>62.370000000000005</v>
      </c>
      <c r="J317" s="3" t="s">
        <v>2072</v>
      </c>
      <c r="K317" s="3" t="s">
        <v>2216</v>
      </c>
    </row>
    <row r="318" spans="1:11" x14ac:dyDescent="0.2">
      <c r="A318" s="2">
        <v>316</v>
      </c>
      <c r="B318" s="3" t="s">
        <v>3105</v>
      </c>
      <c r="C318" s="3" t="s">
        <v>3106</v>
      </c>
      <c r="D318" s="3" t="s">
        <v>3107</v>
      </c>
      <c r="E318" s="3" t="s">
        <v>13</v>
      </c>
      <c r="F318" s="2">
        <v>4</v>
      </c>
      <c r="G318" s="4">
        <v>11</v>
      </c>
      <c r="H318" s="4">
        <f t="shared" si="8"/>
        <v>8.91</v>
      </c>
      <c r="I318" s="4">
        <f t="shared" si="9"/>
        <v>35.64</v>
      </c>
      <c r="J318" s="3" t="s">
        <v>2072</v>
      </c>
      <c r="K318" s="3" t="s">
        <v>2216</v>
      </c>
    </row>
    <row r="319" spans="1:11" x14ac:dyDescent="0.2">
      <c r="A319" s="2">
        <v>317</v>
      </c>
      <c r="B319" s="3" t="s">
        <v>3108</v>
      </c>
      <c r="C319" s="3" t="s">
        <v>3109</v>
      </c>
      <c r="D319" s="3" t="s">
        <v>3110</v>
      </c>
      <c r="E319" s="3" t="s">
        <v>13</v>
      </c>
      <c r="F319" s="2">
        <v>1</v>
      </c>
      <c r="G319" s="4">
        <v>9.5500000000000007</v>
      </c>
      <c r="H319" s="4">
        <f t="shared" si="8"/>
        <v>7.7355000000000009</v>
      </c>
      <c r="I319" s="4">
        <f t="shared" si="9"/>
        <v>7.7355000000000009</v>
      </c>
      <c r="J319" s="3" t="s">
        <v>2072</v>
      </c>
      <c r="K319" s="3" t="s">
        <v>2216</v>
      </c>
    </row>
    <row r="320" spans="1:11" x14ac:dyDescent="0.2">
      <c r="A320" s="2">
        <v>318</v>
      </c>
      <c r="B320" s="3" t="s">
        <v>3111</v>
      </c>
      <c r="C320" s="3" t="s">
        <v>3112</v>
      </c>
      <c r="D320" s="3" t="s">
        <v>3113</v>
      </c>
      <c r="E320" s="3" t="s">
        <v>13</v>
      </c>
      <c r="F320" s="2">
        <v>1</v>
      </c>
      <c r="G320" s="4">
        <v>9.5500000000000007</v>
      </c>
      <c r="H320" s="4">
        <f t="shared" si="8"/>
        <v>7.7355000000000009</v>
      </c>
      <c r="I320" s="4">
        <f t="shared" si="9"/>
        <v>7.7355000000000009</v>
      </c>
      <c r="J320" s="3" t="s">
        <v>2072</v>
      </c>
      <c r="K320" s="3" t="s">
        <v>2216</v>
      </c>
    </row>
    <row r="321" spans="1:11" x14ac:dyDescent="0.2">
      <c r="A321" s="2">
        <v>319</v>
      </c>
      <c r="B321" s="3" t="s">
        <v>3114</v>
      </c>
      <c r="C321" s="3" t="s">
        <v>3115</v>
      </c>
      <c r="D321" s="3" t="s">
        <v>3116</v>
      </c>
      <c r="E321" s="3" t="s">
        <v>13</v>
      </c>
      <c r="F321" s="2">
        <v>1</v>
      </c>
      <c r="G321" s="4">
        <v>9.5500000000000007</v>
      </c>
      <c r="H321" s="4">
        <f t="shared" si="8"/>
        <v>7.7355000000000009</v>
      </c>
      <c r="I321" s="4">
        <f t="shared" si="9"/>
        <v>7.7355000000000009</v>
      </c>
      <c r="J321" s="3" t="s">
        <v>2072</v>
      </c>
      <c r="K321" s="3" t="s">
        <v>2216</v>
      </c>
    </row>
    <row r="322" spans="1:11" x14ac:dyDescent="0.2">
      <c r="A322" s="2">
        <v>320</v>
      </c>
      <c r="B322" s="3" t="s">
        <v>3117</v>
      </c>
      <c r="C322" s="3" t="s">
        <v>3118</v>
      </c>
      <c r="D322" s="3" t="s">
        <v>3119</v>
      </c>
      <c r="E322" s="3" t="s">
        <v>13</v>
      </c>
      <c r="F322" s="2">
        <v>2</v>
      </c>
      <c r="G322" s="4">
        <v>9.5500000000000007</v>
      </c>
      <c r="H322" s="4">
        <f t="shared" si="8"/>
        <v>7.7355000000000009</v>
      </c>
      <c r="I322" s="4">
        <f t="shared" si="9"/>
        <v>15.471000000000002</v>
      </c>
      <c r="J322" s="3" t="s">
        <v>2072</v>
      </c>
      <c r="K322" s="3" t="s">
        <v>2216</v>
      </c>
    </row>
    <row r="323" spans="1:11" x14ac:dyDescent="0.2">
      <c r="A323" s="2">
        <v>321</v>
      </c>
      <c r="B323" s="3" t="s">
        <v>3120</v>
      </c>
      <c r="C323" s="3" t="s">
        <v>3121</v>
      </c>
      <c r="D323" s="3" t="s">
        <v>3122</v>
      </c>
      <c r="E323" s="3" t="s">
        <v>13</v>
      </c>
      <c r="F323" s="2">
        <v>3</v>
      </c>
      <c r="G323" s="4">
        <v>13.77</v>
      </c>
      <c r="H323" s="4">
        <f t="shared" si="8"/>
        <v>11.153700000000001</v>
      </c>
      <c r="I323" s="4">
        <f t="shared" si="9"/>
        <v>33.461100000000002</v>
      </c>
      <c r="J323" s="3" t="s">
        <v>14</v>
      </c>
      <c r="K323" s="3" t="s">
        <v>2216</v>
      </c>
    </row>
    <row r="324" spans="1:11" x14ac:dyDescent="0.2">
      <c r="A324" s="2">
        <v>322</v>
      </c>
      <c r="B324" s="3" t="s">
        <v>3123</v>
      </c>
      <c r="C324" s="3" t="s">
        <v>3124</v>
      </c>
      <c r="D324" s="3" t="s">
        <v>3125</v>
      </c>
      <c r="E324" s="3" t="s">
        <v>13</v>
      </c>
      <c r="F324" s="2">
        <v>4</v>
      </c>
      <c r="G324" s="4">
        <v>13.77</v>
      </c>
      <c r="H324" s="4">
        <f t="shared" ref="H324:H387" si="10">G324*0.9*0.9</f>
        <v>11.153700000000001</v>
      </c>
      <c r="I324" s="4">
        <f t="shared" ref="I324:I387" si="11">F324*H324</f>
        <v>44.614800000000002</v>
      </c>
      <c r="J324" s="3" t="s">
        <v>14</v>
      </c>
      <c r="K324" s="3" t="s">
        <v>2216</v>
      </c>
    </row>
    <row r="325" spans="1:11" x14ac:dyDescent="0.2">
      <c r="A325" s="2">
        <v>323</v>
      </c>
      <c r="B325" s="3" t="s">
        <v>3126</v>
      </c>
      <c r="C325" s="3" t="s">
        <v>3127</v>
      </c>
      <c r="D325" s="3" t="s">
        <v>3128</v>
      </c>
      <c r="E325" s="3" t="s">
        <v>13</v>
      </c>
      <c r="F325" s="2">
        <v>1</v>
      </c>
      <c r="G325" s="4">
        <v>14.93</v>
      </c>
      <c r="H325" s="4">
        <f t="shared" si="10"/>
        <v>12.093299999999999</v>
      </c>
      <c r="I325" s="4">
        <f t="shared" si="11"/>
        <v>12.093299999999999</v>
      </c>
      <c r="J325" s="3" t="s">
        <v>14</v>
      </c>
      <c r="K325" s="3" t="s">
        <v>2216</v>
      </c>
    </row>
    <row r="326" spans="1:11" x14ac:dyDescent="0.2">
      <c r="A326" s="2">
        <v>324</v>
      </c>
      <c r="B326" s="3" t="s">
        <v>3129</v>
      </c>
      <c r="C326" s="3" t="s">
        <v>3130</v>
      </c>
      <c r="D326" s="3" t="s">
        <v>3131</v>
      </c>
      <c r="E326" s="3" t="s">
        <v>13</v>
      </c>
      <c r="F326" s="2">
        <v>1</v>
      </c>
      <c r="G326" s="4">
        <v>14.93</v>
      </c>
      <c r="H326" s="4">
        <f t="shared" si="10"/>
        <v>12.093299999999999</v>
      </c>
      <c r="I326" s="4">
        <f t="shared" si="11"/>
        <v>12.093299999999999</v>
      </c>
      <c r="J326" s="3" t="s">
        <v>14</v>
      </c>
      <c r="K326" s="3" t="s">
        <v>2216</v>
      </c>
    </row>
    <row r="327" spans="1:11" x14ac:dyDescent="0.2">
      <c r="A327" s="2">
        <v>325</v>
      </c>
      <c r="B327" s="3" t="s">
        <v>3132</v>
      </c>
      <c r="C327" s="3" t="s">
        <v>3133</v>
      </c>
      <c r="D327" s="3" t="s">
        <v>3134</v>
      </c>
      <c r="E327" s="3" t="s">
        <v>13</v>
      </c>
      <c r="F327" s="2">
        <v>2</v>
      </c>
      <c r="G327" s="4">
        <v>14.93</v>
      </c>
      <c r="H327" s="4">
        <f t="shared" si="10"/>
        <v>12.093299999999999</v>
      </c>
      <c r="I327" s="4">
        <f t="shared" si="11"/>
        <v>24.186599999999999</v>
      </c>
      <c r="J327" s="3" t="s">
        <v>14</v>
      </c>
      <c r="K327" s="3" t="s">
        <v>2216</v>
      </c>
    </row>
    <row r="328" spans="1:11" x14ac:dyDescent="0.2">
      <c r="A328" s="2">
        <v>326</v>
      </c>
      <c r="B328" s="3" t="s">
        <v>3135</v>
      </c>
      <c r="C328" s="3" t="s">
        <v>3136</v>
      </c>
      <c r="D328" s="3" t="s">
        <v>3137</v>
      </c>
      <c r="E328" s="3" t="s">
        <v>13</v>
      </c>
      <c r="F328" s="2">
        <v>2</v>
      </c>
      <c r="G328" s="4">
        <v>14.93</v>
      </c>
      <c r="H328" s="4">
        <f t="shared" si="10"/>
        <v>12.093299999999999</v>
      </c>
      <c r="I328" s="4">
        <f t="shared" si="11"/>
        <v>24.186599999999999</v>
      </c>
      <c r="J328" s="3" t="s">
        <v>14</v>
      </c>
      <c r="K328" s="3" t="s">
        <v>2216</v>
      </c>
    </row>
    <row r="329" spans="1:11" x14ac:dyDescent="0.2">
      <c r="A329" s="2">
        <v>327</v>
      </c>
      <c r="B329" s="3" t="s">
        <v>3138</v>
      </c>
      <c r="C329" s="3" t="s">
        <v>3139</v>
      </c>
      <c r="D329" s="3" t="s">
        <v>3140</v>
      </c>
      <c r="E329" s="3" t="s">
        <v>13</v>
      </c>
      <c r="F329" s="2">
        <v>2</v>
      </c>
      <c r="G329" s="4">
        <v>11</v>
      </c>
      <c r="H329" s="4">
        <f t="shared" si="10"/>
        <v>8.91</v>
      </c>
      <c r="I329" s="4">
        <f t="shared" si="11"/>
        <v>17.82</v>
      </c>
      <c r="J329" s="3" t="s">
        <v>14</v>
      </c>
      <c r="K329" s="3" t="s">
        <v>2216</v>
      </c>
    </row>
    <row r="330" spans="1:11" x14ac:dyDescent="0.2">
      <c r="A330" s="2">
        <v>328</v>
      </c>
      <c r="B330" s="3" t="s">
        <v>3141</v>
      </c>
      <c r="C330" s="3" t="s">
        <v>3142</v>
      </c>
      <c r="D330" s="3" t="s">
        <v>3143</v>
      </c>
      <c r="E330" s="3" t="s">
        <v>13</v>
      </c>
      <c r="F330" s="2">
        <v>9</v>
      </c>
      <c r="G330" s="4">
        <v>11</v>
      </c>
      <c r="H330" s="4">
        <f t="shared" si="10"/>
        <v>8.91</v>
      </c>
      <c r="I330" s="4">
        <f t="shared" si="11"/>
        <v>80.19</v>
      </c>
      <c r="J330" s="3" t="s">
        <v>14</v>
      </c>
      <c r="K330" s="3" t="s">
        <v>2216</v>
      </c>
    </row>
    <row r="331" spans="1:11" x14ac:dyDescent="0.2">
      <c r="A331" s="2">
        <v>329</v>
      </c>
      <c r="B331" s="3" t="s">
        <v>3144</v>
      </c>
      <c r="C331" s="3" t="s">
        <v>3145</v>
      </c>
      <c r="D331" s="3" t="s">
        <v>3146</v>
      </c>
      <c r="E331" s="3" t="s">
        <v>13</v>
      </c>
      <c r="F331" s="2">
        <v>4</v>
      </c>
      <c r="G331" s="4">
        <v>11</v>
      </c>
      <c r="H331" s="4">
        <f t="shared" si="10"/>
        <v>8.91</v>
      </c>
      <c r="I331" s="4">
        <f t="shared" si="11"/>
        <v>35.64</v>
      </c>
      <c r="J331" s="3" t="s">
        <v>14</v>
      </c>
      <c r="K331" s="3" t="s">
        <v>2216</v>
      </c>
    </row>
    <row r="332" spans="1:11" x14ac:dyDescent="0.2">
      <c r="A332" s="2">
        <v>330</v>
      </c>
      <c r="B332" s="3" t="s">
        <v>3147</v>
      </c>
      <c r="C332" s="3" t="s">
        <v>3148</v>
      </c>
      <c r="D332" s="3" t="s">
        <v>3149</v>
      </c>
      <c r="E332" s="3" t="s">
        <v>13</v>
      </c>
      <c r="F332" s="2">
        <v>1</v>
      </c>
      <c r="G332" s="4">
        <v>11</v>
      </c>
      <c r="H332" s="4">
        <f t="shared" si="10"/>
        <v>8.91</v>
      </c>
      <c r="I332" s="4">
        <f t="shared" si="11"/>
        <v>8.91</v>
      </c>
      <c r="J332" s="3" t="s">
        <v>14</v>
      </c>
      <c r="K332" s="3" t="s">
        <v>2216</v>
      </c>
    </row>
    <row r="333" spans="1:11" x14ac:dyDescent="0.2">
      <c r="A333" s="2">
        <v>331</v>
      </c>
      <c r="B333" s="3" t="s">
        <v>3150</v>
      </c>
      <c r="C333" s="3" t="s">
        <v>3151</v>
      </c>
      <c r="D333" s="3" t="s">
        <v>3152</v>
      </c>
      <c r="E333" s="3" t="s">
        <v>13</v>
      </c>
      <c r="F333" s="2">
        <v>4</v>
      </c>
      <c r="G333" s="4">
        <v>11.56</v>
      </c>
      <c r="H333" s="4">
        <f t="shared" si="10"/>
        <v>9.3635999999999999</v>
      </c>
      <c r="I333" s="4">
        <f t="shared" si="11"/>
        <v>37.4544</v>
      </c>
      <c r="J333" s="3" t="s">
        <v>14</v>
      </c>
      <c r="K333" s="3" t="s">
        <v>2216</v>
      </c>
    </row>
    <row r="334" spans="1:11" x14ac:dyDescent="0.2">
      <c r="A334" s="2">
        <v>332</v>
      </c>
      <c r="B334" s="3" t="s">
        <v>3153</v>
      </c>
      <c r="C334" s="3" t="s">
        <v>3154</v>
      </c>
      <c r="D334" s="3" t="s">
        <v>3155</v>
      </c>
      <c r="E334" s="3" t="s">
        <v>13</v>
      </c>
      <c r="F334" s="2">
        <v>1</v>
      </c>
      <c r="G334" s="4">
        <v>11.56</v>
      </c>
      <c r="H334" s="4">
        <f t="shared" si="10"/>
        <v>9.3635999999999999</v>
      </c>
      <c r="I334" s="4">
        <f t="shared" si="11"/>
        <v>9.3635999999999999</v>
      </c>
      <c r="J334" s="3" t="s">
        <v>14</v>
      </c>
      <c r="K334" s="3" t="s">
        <v>2216</v>
      </c>
    </row>
    <row r="335" spans="1:11" x14ac:dyDescent="0.2">
      <c r="A335" s="2">
        <v>333</v>
      </c>
      <c r="B335" s="3" t="s">
        <v>3156</v>
      </c>
      <c r="C335" s="3" t="s">
        <v>3157</v>
      </c>
      <c r="D335" s="3" t="s">
        <v>3158</v>
      </c>
      <c r="E335" s="3" t="s">
        <v>13</v>
      </c>
      <c r="F335" s="2">
        <v>1</v>
      </c>
      <c r="G335" s="4">
        <v>11.56</v>
      </c>
      <c r="H335" s="4">
        <f t="shared" si="10"/>
        <v>9.3635999999999999</v>
      </c>
      <c r="I335" s="4">
        <f t="shared" si="11"/>
        <v>9.3635999999999999</v>
      </c>
      <c r="J335" s="3" t="s">
        <v>14</v>
      </c>
      <c r="K335" s="3" t="s">
        <v>2216</v>
      </c>
    </row>
    <row r="336" spans="1:11" x14ac:dyDescent="0.2">
      <c r="A336" s="2">
        <v>334</v>
      </c>
      <c r="B336" s="3" t="s">
        <v>3159</v>
      </c>
      <c r="C336" s="3" t="s">
        <v>3160</v>
      </c>
      <c r="D336" s="3" t="s">
        <v>3161</v>
      </c>
      <c r="E336" s="3" t="s">
        <v>13</v>
      </c>
      <c r="F336" s="2">
        <v>3</v>
      </c>
      <c r="G336" s="4">
        <v>12.3</v>
      </c>
      <c r="H336" s="4">
        <f t="shared" si="10"/>
        <v>9.963000000000001</v>
      </c>
      <c r="I336" s="4">
        <f t="shared" si="11"/>
        <v>29.889000000000003</v>
      </c>
      <c r="J336" s="3" t="s">
        <v>226</v>
      </c>
      <c r="K336" s="3" t="s">
        <v>2216</v>
      </c>
    </row>
    <row r="337" spans="1:11" x14ac:dyDescent="0.2">
      <c r="A337" s="2">
        <v>335</v>
      </c>
      <c r="B337" s="3" t="s">
        <v>3162</v>
      </c>
      <c r="C337" s="3" t="s">
        <v>3163</v>
      </c>
      <c r="D337" s="3" t="s">
        <v>3164</v>
      </c>
      <c r="E337" s="3" t="s">
        <v>13</v>
      </c>
      <c r="F337" s="2">
        <v>8</v>
      </c>
      <c r="G337" s="4">
        <v>12.3</v>
      </c>
      <c r="H337" s="4">
        <f t="shared" si="10"/>
        <v>9.963000000000001</v>
      </c>
      <c r="I337" s="4">
        <f t="shared" si="11"/>
        <v>79.704000000000008</v>
      </c>
      <c r="J337" s="3" t="s">
        <v>226</v>
      </c>
      <c r="K337" s="3" t="s">
        <v>2216</v>
      </c>
    </row>
    <row r="338" spans="1:11" x14ac:dyDescent="0.2">
      <c r="A338" s="2">
        <v>336</v>
      </c>
      <c r="B338" s="3" t="s">
        <v>3165</v>
      </c>
      <c r="C338" s="3" t="s">
        <v>3166</v>
      </c>
      <c r="D338" s="3" t="s">
        <v>3167</v>
      </c>
      <c r="E338" s="3" t="s">
        <v>13</v>
      </c>
      <c r="F338" s="2">
        <v>1</v>
      </c>
      <c r="G338" s="4">
        <v>12.3</v>
      </c>
      <c r="H338" s="4">
        <f t="shared" si="10"/>
        <v>9.963000000000001</v>
      </c>
      <c r="I338" s="4">
        <f t="shared" si="11"/>
        <v>9.963000000000001</v>
      </c>
      <c r="J338" s="3" t="s">
        <v>226</v>
      </c>
      <c r="K338" s="3" t="s">
        <v>2216</v>
      </c>
    </row>
    <row r="339" spans="1:11" x14ac:dyDescent="0.2">
      <c r="A339" s="2">
        <v>337</v>
      </c>
      <c r="B339" s="3" t="s">
        <v>3168</v>
      </c>
      <c r="C339" s="3" t="s">
        <v>3169</v>
      </c>
      <c r="D339" s="3" t="s">
        <v>3170</v>
      </c>
      <c r="E339" s="3" t="s">
        <v>13</v>
      </c>
      <c r="F339" s="2">
        <v>7</v>
      </c>
      <c r="G339" s="4">
        <v>12.3</v>
      </c>
      <c r="H339" s="4">
        <f t="shared" si="10"/>
        <v>9.963000000000001</v>
      </c>
      <c r="I339" s="4">
        <f t="shared" si="11"/>
        <v>69.741000000000014</v>
      </c>
      <c r="J339" s="3" t="s">
        <v>226</v>
      </c>
      <c r="K339" s="3" t="s">
        <v>2216</v>
      </c>
    </row>
    <row r="340" spans="1:11" x14ac:dyDescent="0.2">
      <c r="A340" s="2">
        <v>338</v>
      </c>
      <c r="B340" s="3" t="s">
        <v>3171</v>
      </c>
      <c r="C340" s="3" t="s">
        <v>3172</v>
      </c>
      <c r="D340" s="3" t="s">
        <v>3173</v>
      </c>
      <c r="E340" s="3" t="s">
        <v>13</v>
      </c>
      <c r="F340" s="2">
        <v>5</v>
      </c>
      <c r="G340" s="4">
        <v>12.3</v>
      </c>
      <c r="H340" s="4">
        <f t="shared" si="10"/>
        <v>9.963000000000001</v>
      </c>
      <c r="I340" s="4">
        <f t="shared" si="11"/>
        <v>49.815000000000005</v>
      </c>
      <c r="J340" s="3" t="s">
        <v>226</v>
      </c>
      <c r="K340" s="3" t="s">
        <v>2216</v>
      </c>
    </row>
    <row r="341" spans="1:11" x14ac:dyDescent="0.2">
      <c r="A341" s="2">
        <v>339</v>
      </c>
      <c r="B341" s="3" t="s">
        <v>3174</v>
      </c>
      <c r="C341" s="3" t="s">
        <v>3175</v>
      </c>
      <c r="D341" s="3" t="s">
        <v>3176</v>
      </c>
      <c r="E341" s="3" t="s">
        <v>13</v>
      </c>
      <c r="F341" s="2">
        <v>4</v>
      </c>
      <c r="G341" s="4">
        <v>12.3</v>
      </c>
      <c r="H341" s="4">
        <f t="shared" si="10"/>
        <v>9.963000000000001</v>
      </c>
      <c r="I341" s="4">
        <f t="shared" si="11"/>
        <v>39.852000000000004</v>
      </c>
      <c r="J341" s="3" t="s">
        <v>226</v>
      </c>
      <c r="K341" s="3" t="s">
        <v>2216</v>
      </c>
    </row>
    <row r="342" spans="1:11" x14ac:dyDescent="0.2">
      <c r="A342" s="2">
        <v>340</v>
      </c>
      <c r="B342" s="3" t="s">
        <v>3177</v>
      </c>
      <c r="C342" s="3" t="s">
        <v>3178</v>
      </c>
      <c r="D342" s="3" t="s">
        <v>3179</v>
      </c>
      <c r="E342" s="3" t="s">
        <v>13</v>
      </c>
      <c r="F342" s="2">
        <v>4</v>
      </c>
      <c r="G342" s="4">
        <v>8.24</v>
      </c>
      <c r="H342" s="4">
        <f t="shared" si="10"/>
        <v>6.6744000000000003</v>
      </c>
      <c r="I342" s="4">
        <f t="shared" si="11"/>
        <v>26.697600000000001</v>
      </c>
      <c r="J342" s="3" t="s">
        <v>2072</v>
      </c>
      <c r="K342" s="3" t="s">
        <v>2216</v>
      </c>
    </row>
    <row r="343" spans="1:11" x14ac:dyDescent="0.2">
      <c r="A343" s="2">
        <v>341</v>
      </c>
      <c r="B343" s="3" t="s">
        <v>3180</v>
      </c>
      <c r="C343" s="3" t="s">
        <v>3181</v>
      </c>
      <c r="D343" s="3" t="s">
        <v>3182</v>
      </c>
      <c r="E343" s="3" t="s">
        <v>13</v>
      </c>
      <c r="F343" s="2">
        <v>1</v>
      </c>
      <c r="G343" s="4">
        <v>13.22</v>
      </c>
      <c r="H343" s="4">
        <f t="shared" si="10"/>
        <v>10.708200000000001</v>
      </c>
      <c r="I343" s="4">
        <f t="shared" si="11"/>
        <v>10.708200000000001</v>
      </c>
      <c r="J343" s="3" t="s">
        <v>14</v>
      </c>
      <c r="K343" s="3" t="s">
        <v>2216</v>
      </c>
    </row>
    <row r="344" spans="1:11" x14ac:dyDescent="0.2">
      <c r="A344" s="2">
        <v>342</v>
      </c>
      <c r="B344" s="3" t="s">
        <v>3183</v>
      </c>
      <c r="C344" s="3" t="s">
        <v>3184</v>
      </c>
      <c r="D344" s="3" t="s">
        <v>3185</v>
      </c>
      <c r="E344" s="3" t="s">
        <v>13</v>
      </c>
      <c r="F344" s="2">
        <v>4</v>
      </c>
      <c r="G344" s="4">
        <v>13.22</v>
      </c>
      <c r="H344" s="4">
        <f t="shared" si="10"/>
        <v>10.708200000000001</v>
      </c>
      <c r="I344" s="4">
        <f t="shared" si="11"/>
        <v>42.832800000000006</v>
      </c>
      <c r="J344" s="3" t="s">
        <v>14</v>
      </c>
      <c r="K344" s="3" t="s">
        <v>2216</v>
      </c>
    </row>
    <row r="345" spans="1:11" x14ac:dyDescent="0.2">
      <c r="A345" s="2">
        <v>343</v>
      </c>
      <c r="B345" s="3" t="s">
        <v>3186</v>
      </c>
      <c r="C345" s="3" t="s">
        <v>3187</v>
      </c>
      <c r="D345" s="3" t="s">
        <v>3188</v>
      </c>
      <c r="E345" s="3" t="s">
        <v>13</v>
      </c>
      <c r="F345" s="2">
        <v>1</v>
      </c>
      <c r="G345" s="4">
        <v>13.22</v>
      </c>
      <c r="H345" s="4">
        <f t="shared" si="10"/>
        <v>10.708200000000001</v>
      </c>
      <c r="I345" s="4">
        <f t="shared" si="11"/>
        <v>10.708200000000001</v>
      </c>
      <c r="J345" s="3" t="s">
        <v>14</v>
      </c>
      <c r="K345" s="3" t="s">
        <v>2216</v>
      </c>
    </row>
    <row r="346" spans="1:11" x14ac:dyDescent="0.2">
      <c r="A346" s="2">
        <v>344</v>
      </c>
      <c r="B346" s="3" t="s">
        <v>3189</v>
      </c>
      <c r="C346" s="3" t="s">
        <v>3190</v>
      </c>
      <c r="D346" s="3" t="s">
        <v>3191</v>
      </c>
      <c r="E346" s="3" t="s">
        <v>13</v>
      </c>
      <c r="F346" s="2">
        <v>2</v>
      </c>
      <c r="G346" s="4">
        <v>13.22</v>
      </c>
      <c r="H346" s="4">
        <f t="shared" si="10"/>
        <v>10.708200000000001</v>
      </c>
      <c r="I346" s="4">
        <f t="shared" si="11"/>
        <v>21.416400000000003</v>
      </c>
      <c r="J346" s="3" t="s">
        <v>14</v>
      </c>
      <c r="K346" s="3" t="s">
        <v>2216</v>
      </c>
    </row>
    <row r="347" spans="1:11" x14ac:dyDescent="0.2">
      <c r="A347" s="2">
        <v>345</v>
      </c>
      <c r="B347" s="3" t="s">
        <v>3192</v>
      </c>
      <c r="C347" s="3" t="s">
        <v>3193</v>
      </c>
      <c r="D347" s="3" t="s">
        <v>3194</v>
      </c>
      <c r="E347" s="3" t="s">
        <v>13</v>
      </c>
      <c r="F347" s="2">
        <v>1</v>
      </c>
      <c r="G347" s="4">
        <v>13.77</v>
      </c>
      <c r="H347" s="4">
        <f t="shared" si="10"/>
        <v>11.153700000000001</v>
      </c>
      <c r="I347" s="4">
        <f t="shared" si="11"/>
        <v>11.153700000000001</v>
      </c>
      <c r="J347" s="3" t="s">
        <v>14</v>
      </c>
      <c r="K347" s="3" t="s">
        <v>2216</v>
      </c>
    </row>
    <row r="348" spans="1:11" x14ac:dyDescent="0.2">
      <c r="A348" s="2">
        <v>346</v>
      </c>
      <c r="B348" s="3" t="s">
        <v>3195</v>
      </c>
      <c r="C348" s="3" t="s">
        <v>3196</v>
      </c>
      <c r="D348" s="3" t="s">
        <v>3197</v>
      </c>
      <c r="E348" s="3" t="s">
        <v>13</v>
      </c>
      <c r="F348" s="2">
        <v>5</v>
      </c>
      <c r="G348" s="4">
        <v>13.77</v>
      </c>
      <c r="H348" s="4">
        <f t="shared" si="10"/>
        <v>11.153700000000001</v>
      </c>
      <c r="I348" s="4">
        <f t="shared" si="11"/>
        <v>55.768500000000003</v>
      </c>
      <c r="J348" s="3" t="s">
        <v>14</v>
      </c>
      <c r="K348" s="3" t="s">
        <v>2216</v>
      </c>
    </row>
    <row r="349" spans="1:11" x14ac:dyDescent="0.2">
      <c r="A349" s="2">
        <v>347</v>
      </c>
      <c r="B349" s="3" t="s">
        <v>3198</v>
      </c>
      <c r="C349" s="3" t="s">
        <v>3199</v>
      </c>
      <c r="D349" s="3" t="s">
        <v>3200</v>
      </c>
      <c r="E349" s="3" t="s">
        <v>13</v>
      </c>
      <c r="F349" s="2">
        <v>12</v>
      </c>
      <c r="G349" s="4">
        <v>13.77</v>
      </c>
      <c r="H349" s="4">
        <f t="shared" si="10"/>
        <v>11.153700000000001</v>
      </c>
      <c r="I349" s="4">
        <f t="shared" si="11"/>
        <v>133.84440000000001</v>
      </c>
      <c r="J349" s="3" t="s">
        <v>14</v>
      </c>
      <c r="K349" s="3" t="s">
        <v>2216</v>
      </c>
    </row>
    <row r="350" spans="1:11" x14ac:dyDescent="0.2">
      <c r="A350" s="2">
        <v>348</v>
      </c>
      <c r="B350" s="3" t="s">
        <v>3201</v>
      </c>
      <c r="C350" s="3" t="s">
        <v>3202</v>
      </c>
      <c r="D350" s="3" t="s">
        <v>3203</v>
      </c>
      <c r="E350" s="3" t="s">
        <v>13</v>
      </c>
      <c r="F350" s="2">
        <v>1</v>
      </c>
      <c r="G350" s="4">
        <v>13.77</v>
      </c>
      <c r="H350" s="4">
        <f t="shared" si="10"/>
        <v>11.153700000000001</v>
      </c>
      <c r="I350" s="4">
        <f t="shared" si="11"/>
        <v>11.153700000000001</v>
      </c>
      <c r="J350" s="3" t="s">
        <v>14</v>
      </c>
      <c r="K350" s="3" t="s">
        <v>2216</v>
      </c>
    </row>
    <row r="351" spans="1:11" x14ac:dyDescent="0.2">
      <c r="A351" s="2">
        <v>349</v>
      </c>
      <c r="B351" s="3" t="s">
        <v>3204</v>
      </c>
      <c r="C351" s="3" t="s">
        <v>3205</v>
      </c>
      <c r="D351" s="3" t="s">
        <v>3206</v>
      </c>
      <c r="E351" s="3" t="s">
        <v>13</v>
      </c>
      <c r="F351" s="2">
        <v>1</v>
      </c>
      <c r="G351" s="4">
        <v>13.77</v>
      </c>
      <c r="H351" s="4">
        <f t="shared" si="10"/>
        <v>11.153700000000001</v>
      </c>
      <c r="I351" s="4">
        <f t="shared" si="11"/>
        <v>11.153700000000001</v>
      </c>
      <c r="J351" s="3" t="s">
        <v>14</v>
      </c>
      <c r="K351" s="3" t="s">
        <v>2216</v>
      </c>
    </row>
    <row r="352" spans="1:11" x14ac:dyDescent="0.2">
      <c r="A352" s="2">
        <v>350</v>
      </c>
      <c r="B352" s="3" t="s">
        <v>3207</v>
      </c>
      <c r="C352" s="3" t="s">
        <v>3208</v>
      </c>
      <c r="D352" s="3" t="s">
        <v>3209</v>
      </c>
      <c r="E352" s="3" t="s">
        <v>13</v>
      </c>
      <c r="F352" s="2">
        <v>3</v>
      </c>
      <c r="G352" s="4">
        <v>0.13</v>
      </c>
      <c r="H352" s="4">
        <f t="shared" si="10"/>
        <v>0.1053</v>
      </c>
      <c r="I352" s="4">
        <f t="shared" si="11"/>
        <v>0.31590000000000001</v>
      </c>
      <c r="J352" s="3" t="s">
        <v>14</v>
      </c>
      <c r="K352" s="3" t="s">
        <v>2216</v>
      </c>
    </row>
    <row r="353" spans="1:11" x14ac:dyDescent="0.2">
      <c r="A353" s="2">
        <v>351</v>
      </c>
      <c r="B353" s="3" t="s">
        <v>3210</v>
      </c>
      <c r="C353" s="3" t="s">
        <v>3211</v>
      </c>
      <c r="D353" s="3" t="s">
        <v>3212</v>
      </c>
      <c r="E353" s="3" t="s">
        <v>13</v>
      </c>
      <c r="F353" s="2">
        <v>9</v>
      </c>
      <c r="G353" s="4">
        <v>0.13</v>
      </c>
      <c r="H353" s="4">
        <f t="shared" si="10"/>
        <v>0.1053</v>
      </c>
      <c r="I353" s="4">
        <f t="shared" si="11"/>
        <v>0.94769999999999999</v>
      </c>
      <c r="J353" s="3" t="s">
        <v>14</v>
      </c>
      <c r="K353" s="3" t="s">
        <v>2216</v>
      </c>
    </row>
    <row r="354" spans="1:11" x14ac:dyDescent="0.2">
      <c r="A354" s="2">
        <v>352</v>
      </c>
      <c r="B354" s="3" t="s">
        <v>3213</v>
      </c>
      <c r="C354" s="3" t="s">
        <v>3214</v>
      </c>
      <c r="D354" s="3" t="s">
        <v>3215</v>
      </c>
      <c r="E354" s="3" t="s">
        <v>13</v>
      </c>
      <c r="F354" s="2">
        <v>1</v>
      </c>
      <c r="G354" s="4">
        <v>0.13</v>
      </c>
      <c r="H354" s="4">
        <f t="shared" si="10"/>
        <v>0.1053</v>
      </c>
      <c r="I354" s="4">
        <f t="shared" si="11"/>
        <v>0.1053</v>
      </c>
      <c r="J354" s="3" t="s">
        <v>14</v>
      </c>
      <c r="K354" s="3" t="s">
        <v>2216</v>
      </c>
    </row>
    <row r="355" spans="1:11" x14ac:dyDescent="0.2">
      <c r="A355" s="2">
        <v>353</v>
      </c>
      <c r="B355" s="3" t="s">
        <v>3216</v>
      </c>
      <c r="C355" s="3" t="s">
        <v>3217</v>
      </c>
      <c r="D355" s="3" t="s">
        <v>3218</v>
      </c>
      <c r="E355" s="3" t="s">
        <v>13</v>
      </c>
      <c r="F355" s="2">
        <v>3</v>
      </c>
      <c r="G355" s="4">
        <v>0.13</v>
      </c>
      <c r="H355" s="4">
        <f t="shared" si="10"/>
        <v>0.1053</v>
      </c>
      <c r="I355" s="4">
        <f t="shared" si="11"/>
        <v>0.31590000000000001</v>
      </c>
      <c r="J355" s="3" t="s">
        <v>14</v>
      </c>
      <c r="K355" s="3" t="s">
        <v>2216</v>
      </c>
    </row>
    <row r="356" spans="1:11" x14ac:dyDescent="0.2">
      <c r="A356" s="2">
        <v>354</v>
      </c>
      <c r="B356" s="3" t="s">
        <v>3219</v>
      </c>
      <c r="C356" s="3" t="s">
        <v>3220</v>
      </c>
      <c r="D356" s="3" t="s">
        <v>3221</v>
      </c>
      <c r="E356" s="3" t="s">
        <v>13</v>
      </c>
      <c r="F356" s="2">
        <v>11</v>
      </c>
      <c r="G356" s="4">
        <v>13.77</v>
      </c>
      <c r="H356" s="4">
        <f t="shared" si="10"/>
        <v>11.153700000000001</v>
      </c>
      <c r="I356" s="4">
        <f t="shared" si="11"/>
        <v>122.69070000000001</v>
      </c>
      <c r="J356" s="3" t="s">
        <v>14</v>
      </c>
      <c r="K356" s="3" t="s">
        <v>2216</v>
      </c>
    </row>
    <row r="357" spans="1:11" x14ac:dyDescent="0.2">
      <c r="A357" s="2">
        <v>355</v>
      </c>
      <c r="B357" s="3" t="s">
        <v>3222</v>
      </c>
      <c r="C357" s="3" t="s">
        <v>3223</v>
      </c>
      <c r="D357" s="3" t="s">
        <v>3224</v>
      </c>
      <c r="E357" s="3" t="s">
        <v>13</v>
      </c>
      <c r="F357" s="2">
        <v>3</v>
      </c>
      <c r="G357" s="4">
        <v>13.77</v>
      </c>
      <c r="H357" s="4">
        <f t="shared" si="10"/>
        <v>11.153700000000001</v>
      </c>
      <c r="I357" s="4">
        <f t="shared" si="11"/>
        <v>33.461100000000002</v>
      </c>
      <c r="J357" s="3" t="s">
        <v>14</v>
      </c>
      <c r="K357" s="3" t="s">
        <v>2216</v>
      </c>
    </row>
    <row r="358" spans="1:11" x14ac:dyDescent="0.2">
      <c r="A358" s="2">
        <v>356</v>
      </c>
      <c r="B358" s="3" t="s">
        <v>3225</v>
      </c>
      <c r="C358" s="3" t="s">
        <v>3226</v>
      </c>
      <c r="D358" s="3" t="s">
        <v>3227</v>
      </c>
      <c r="E358" s="3" t="s">
        <v>13</v>
      </c>
      <c r="F358" s="2">
        <v>1</v>
      </c>
      <c r="G358" s="4">
        <v>13.77</v>
      </c>
      <c r="H358" s="4">
        <f t="shared" si="10"/>
        <v>11.153700000000001</v>
      </c>
      <c r="I358" s="4">
        <f t="shared" si="11"/>
        <v>11.153700000000001</v>
      </c>
      <c r="J358" s="3" t="s">
        <v>14</v>
      </c>
      <c r="K358" s="3" t="s">
        <v>2216</v>
      </c>
    </row>
    <row r="359" spans="1:11" x14ac:dyDescent="0.2">
      <c r="A359" s="2">
        <v>357</v>
      </c>
      <c r="B359" s="3" t="s">
        <v>3228</v>
      </c>
      <c r="C359" s="3" t="s">
        <v>3229</v>
      </c>
      <c r="D359" s="3" t="s">
        <v>3230</v>
      </c>
      <c r="E359" s="3" t="s">
        <v>13</v>
      </c>
      <c r="F359" s="2">
        <v>15</v>
      </c>
      <c r="G359" s="4">
        <v>13.22</v>
      </c>
      <c r="H359" s="4">
        <f t="shared" si="10"/>
        <v>10.708200000000001</v>
      </c>
      <c r="I359" s="4">
        <f t="shared" si="11"/>
        <v>160.62300000000002</v>
      </c>
      <c r="J359" s="3" t="s">
        <v>14</v>
      </c>
      <c r="K359" s="3" t="s">
        <v>2216</v>
      </c>
    </row>
    <row r="360" spans="1:11" x14ac:dyDescent="0.2">
      <c r="A360" s="2">
        <v>358</v>
      </c>
      <c r="B360" s="3" t="s">
        <v>3231</v>
      </c>
      <c r="C360" s="3" t="s">
        <v>3232</v>
      </c>
      <c r="D360" s="3" t="s">
        <v>3233</v>
      </c>
      <c r="E360" s="3" t="s">
        <v>13</v>
      </c>
      <c r="F360" s="2">
        <v>1</v>
      </c>
      <c r="G360" s="4">
        <v>0.13</v>
      </c>
      <c r="H360" s="4">
        <f t="shared" si="10"/>
        <v>0.1053</v>
      </c>
      <c r="I360" s="4">
        <f t="shared" si="11"/>
        <v>0.1053</v>
      </c>
      <c r="J360" s="3" t="s">
        <v>2072</v>
      </c>
      <c r="K360" s="3" t="s">
        <v>2216</v>
      </c>
    </row>
    <row r="361" spans="1:11" x14ac:dyDescent="0.2">
      <c r="A361" s="2">
        <v>359</v>
      </c>
      <c r="B361" s="3" t="s">
        <v>3234</v>
      </c>
      <c r="C361" s="3" t="s">
        <v>3235</v>
      </c>
      <c r="D361" s="3" t="s">
        <v>3236</v>
      </c>
      <c r="E361" s="3" t="s">
        <v>13</v>
      </c>
      <c r="F361" s="2">
        <v>1</v>
      </c>
      <c r="G361" s="4">
        <v>0.13</v>
      </c>
      <c r="H361" s="4">
        <f t="shared" si="10"/>
        <v>0.1053</v>
      </c>
      <c r="I361" s="4">
        <f t="shared" si="11"/>
        <v>0.1053</v>
      </c>
      <c r="J361" s="3" t="s">
        <v>2072</v>
      </c>
      <c r="K361" s="3" t="s">
        <v>2216</v>
      </c>
    </row>
    <row r="362" spans="1:11" x14ac:dyDescent="0.2">
      <c r="A362" s="2">
        <v>360</v>
      </c>
      <c r="B362" s="3" t="s">
        <v>3237</v>
      </c>
      <c r="C362" s="3" t="s">
        <v>3238</v>
      </c>
      <c r="D362" s="3" t="s">
        <v>3239</v>
      </c>
      <c r="E362" s="3" t="s">
        <v>13</v>
      </c>
      <c r="F362" s="2">
        <v>1</v>
      </c>
      <c r="G362" s="4">
        <v>0.13</v>
      </c>
      <c r="H362" s="4">
        <f t="shared" si="10"/>
        <v>0.1053</v>
      </c>
      <c r="I362" s="4">
        <f t="shared" si="11"/>
        <v>0.1053</v>
      </c>
      <c r="J362" s="3" t="s">
        <v>226</v>
      </c>
      <c r="K362" s="3" t="s">
        <v>2216</v>
      </c>
    </row>
    <row r="363" spans="1:11" x14ac:dyDescent="0.2">
      <c r="A363" s="2">
        <v>361</v>
      </c>
      <c r="B363" s="3" t="s">
        <v>3240</v>
      </c>
      <c r="C363" s="3" t="s">
        <v>3241</v>
      </c>
      <c r="D363" s="3" t="s">
        <v>3242</v>
      </c>
      <c r="E363" s="3" t="s">
        <v>13</v>
      </c>
      <c r="F363" s="2">
        <v>6</v>
      </c>
      <c r="G363" s="4">
        <v>11</v>
      </c>
      <c r="H363" s="4">
        <f t="shared" si="10"/>
        <v>8.91</v>
      </c>
      <c r="I363" s="4">
        <f t="shared" si="11"/>
        <v>53.46</v>
      </c>
      <c r="J363" s="3" t="s">
        <v>226</v>
      </c>
      <c r="K363" s="3" t="s">
        <v>2216</v>
      </c>
    </row>
    <row r="364" spans="1:11" x14ac:dyDescent="0.2">
      <c r="A364" s="2">
        <v>362</v>
      </c>
      <c r="B364" s="3" t="s">
        <v>3243</v>
      </c>
      <c r="C364" s="3" t="s">
        <v>3244</v>
      </c>
      <c r="D364" s="3" t="s">
        <v>3245</v>
      </c>
      <c r="E364" s="3" t="s">
        <v>13</v>
      </c>
      <c r="F364" s="2">
        <v>6</v>
      </c>
      <c r="G364" s="4">
        <v>11</v>
      </c>
      <c r="H364" s="4">
        <f t="shared" si="10"/>
        <v>8.91</v>
      </c>
      <c r="I364" s="4">
        <f t="shared" si="11"/>
        <v>53.46</v>
      </c>
      <c r="J364" s="3" t="s">
        <v>226</v>
      </c>
      <c r="K364" s="3" t="s">
        <v>2216</v>
      </c>
    </row>
    <row r="365" spans="1:11" x14ac:dyDescent="0.2">
      <c r="A365" s="2">
        <v>363</v>
      </c>
      <c r="B365" s="3" t="s">
        <v>3246</v>
      </c>
      <c r="C365" s="3" t="s">
        <v>3247</v>
      </c>
      <c r="D365" s="3" t="s">
        <v>3248</v>
      </c>
      <c r="E365" s="3" t="s">
        <v>13</v>
      </c>
      <c r="F365" s="2">
        <v>4</v>
      </c>
      <c r="G365" s="4">
        <v>11</v>
      </c>
      <c r="H365" s="4">
        <f t="shared" si="10"/>
        <v>8.91</v>
      </c>
      <c r="I365" s="4">
        <f t="shared" si="11"/>
        <v>35.64</v>
      </c>
      <c r="J365" s="3" t="s">
        <v>226</v>
      </c>
      <c r="K365" s="3" t="s">
        <v>2216</v>
      </c>
    </row>
    <row r="366" spans="1:11" x14ac:dyDescent="0.2">
      <c r="A366" s="2">
        <v>364</v>
      </c>
      <c r="B366" s="3" t="s">
        <v>3249</v>
      </c>
      <c r="C366" s="3" t="s">
        <v>3250</v>
      </c>
      <c r="D366" s="3" t="s">
        <v>3251</v>
      </c>
      <c r="E366" s="3" t="s">
        <v>13</v>
      </c>
      <c r="F366" s="2">
        <v>5</v>
      </c>
      <c r="G366" s="4">
        <v>11</v>
      </c>
      <c r="H366" s="4">
        <f t="shared" si="10"/>
        <v>8.91</v>
      </c>
      <c r="I366" s="4">
        <f t="shared" si="11"/>
        <v>44.55</v>
      </c>
      <c r="J366" s="3" t="s">
        <v>226</v>
      </c>
      <c r="K366" s="3" t="s">
        <v>2216</v>
      </c>
    </row>
    <row r="367" spans="1:11" x14ac:dyDescent="0.2">
      <c r="A367" s="2">
        <v>365</v>
      </c>
      <c r="B367" s="3" t="s">
        <v>3252</v>
      </c>
      <c r="C367" s="3" t="s">
        <v>3253</v>
      </c>
      <c r="D367" s="3" t="s">
        <v>3254</v>
      </c>
      <c r="E367" s="3" t="s">
        <v>13</v>
      </c>
      <c r="F367" s="2">
        <v>9</v>
      </c>
      <c r="G367" s="4">
        <v>11</v>
      </c>
      <c r="H367" s="4">
        <f t="shared" si="10"/>
        <v>8.91</v>
      </c>
      <c r="I367" s="4">
        <f t="shared" si="11"/>
        <v>80.19</v>
      </c>
      <c r="J367" s="3" t="s">
        <v>226</v>
      </c>
      <c r="K367" s="3" t="s">
        <v>2216</v>
      </c>
    </row>
    <row r="368" spans="1:11" x14ac:dyDescent="0.2">
      <c r="A368" s="2">
        <v>366</v>
      </c>
      <c r="B368" s="3" t="s">
        <v>3255</v>
      </c>
      <c r="C368" s="3" t="s">
        <v>3256</v>
      </c>
      <c r="D368" s="3" t="s">
        <v>3257</v>
      </c>
      <c r="E368" s="3" t="s">
        <v>13</v>
      </c>
      <c r="F368" s="2">
        <v>4</v>
      </c>
      <c r="G368" s="4">
        <v>11</v>
      </c>
      <c r="H368" s="4">
        <f t="shared" si="10"/>
        <v>8.91</v>
      </c>
      <c r="I368" s="4">
        <f t="shared" si="11"/>
        <v>35.64</v>
      </c>
      <c r="J368" s="3" t="s">
        <v>226</v>
      </c>
      <c r="K368" s="3" t="s">
        <v>2216</v>
      </c>
    </row>
    <row r="369" spans="1:11" x14ac:dyDescent="0.2">
      <c r="A369" s="2">
        <v>367</v>
      </c>
      <c r="B369" s="3" t="s">
        <v>3258</v>
      </c>
      <c r="C369" s="3" t="s">
        <v>3259</v>
      </c>
      <c r="D369" s="3" t="s">
        <v>3260</v>
      </c>
      <c r="E369" s="3" t="s">
        <v>13</v>
      </c>
      <c r="F369" s="2">
        <v>1</v>
      </c>
      <c r="G369" s="4">
        <v>11</v>
      </c>
      <c r="H369" s="4">
        <f t="shared" si="10"/>
        <v>8.91</v>
      </c>
      <c r="I369" s="4">
        <f t="shared" si="11"/>
        <v>8.91</v>
      </c>
      <c r="J369" s="3" t="s">
        <v>226</v>
      </c>
      <c r="K369" s="3" t="s">
        <v>2216</v>
      </c>
    </row>
    <row r="370" spans="1:11" x14ac:dyDescent="0.2">
      <c r="A370" s="2">
        <v>368</v>
      </c>
      <c r="B370" s="3" t="s">
        <v>3261</v>
      </c>
      <c r="C370" s="3" t="s">
        <v>3262</v>
      </c>
      <c r="D370" s="3" t="s">
        <v>3263</v>
      </c>
      <c r="E370" s="3" t="s">
        <v>13</v>
      </c>
      <c r="F370" s="2">
        <v>2</v>
      </c>
      <c r="G370" s="4">
        <v>11</v>
      </c>
      <c r="H370" s="4">
        <f t="shared" si="10"/>
        <v>8.91</v>
      </c>
      <c r="I370" s="4">
        <f t="shared" si="11"/>
        <v>17.82</v>
      </c>
      <c r="J370" s="3" t="s">
        <v>226</v>
      </c>
      <c r="K370" s="3" t="s">
        <v>2216</v>
      </c>
    </row>
    <row r="371" spans="1:11" x14ac:dyDescent="0.2">
      <c r="A371" s="2">
        <v>369</v>
      </c>
      <c r="B371" s="3" t="s">
        <v>3264</v>
      </c>
      <c r="C371" s="3" t="s">
        <v>3265</v>
      </c>
      <c r="D371" s="3" t="s">
        <v>3266</v>
      </c>
      <c r="E371" s="3" t="s">
        <v>13</v>
      </c>
      <c r="F371" s="2">
        <v>1</v>
      </c>
      <c r="G371" s="4">
        <v>11</v>
      </c>
      <c r="H371" s="4">
        <f t="shared" si="10"/>
        <v>8.91</v>
      </c>
      <c r="I371" s="4">
        <f t="shared" si="11"/>
        <v>8.91</v>
      </c>
      <c r="J371" s="3" t="s">
        <v>226</v>
      </c>
      <c r="K371" s="3" t="s">
        <v>2216</v>
      </c>
    </row>
    <row r="372" spans="1:11" x14ac:dyDescent="0.2">
      <c r="A372" s="2">
        <v>370</v>
      </c>
      <c r="B372" s="3" t="s">
        <v>3267</v>
      </c>
      <c r="C372" s="3" t="s">
        <v>3268</v>
      </c>
      <c r="D372" s="3" t="s">
        <v>3269</v>
      </c>
      <c r="E372" s="3" t="s">
        <v>13</v>
      </c>
      <c r="F372" s="2">
        <v>3</v>
      </c>
      <c r="G372" s="4">
        <v>0.13</v>
      </c>
      <c r="H372" s="4">
        <f t="shared" si="10"/>
        <v>0.1053</v>
      </c>
      <c r="I372" s="4">
        <f t="shared" si="11"/>
        <v>0.31590000000000001</v>
      </c>
      <c r="J372" s="3" t="s">
        <v>14</v>
      </c>
      <c r="K372" s="3" t="s">
        <v>2216</v>
      </c>
    </row>
    <row r="373" spans="1:11" x14ac:dyDescent="0.2">
      <c r="A373" s="2">
        <v>371</v>
      </c>
      <c r="B373" s="3" t="s">
        <v>3270</v>
      </c>
      <c r="C373" s="3" t="s">
        <v>3271</v>
      </c>
      <c r="D373" s="3" t="s">
        <v>3272</v>
      </c>
      <c r="E373" s="3" t="s">
        <v>13</v>
      </c>
      <c r="F373" s="2">
        <v>8</v>
      </c>
      <c r="G373" s="4">
        <v>11</v>
      </c>
      <c r="H373" s="4">
        <f t="shared" si="10"/>
        <v>8.91</v>
      </c>
      <c r="I373" s="4">
        <f t="shared" si="11"/>
        <v>71.28</v>
      </c>
      <c r="J373" s="3" t="s">
        <v>226</v>
      </c>
      <c r="K373" s="3" t="s">
        <v>2216</v>
      </c>
    </row>
    <row r="374" spans="1:11" x14ac:dyDescent="0.2">
      <c r="A374" s="2">
        <v>372</v>
      </c>
      <c r="B374" s="3" t="s">
        <v>3273</v>
      </c>
      <c r="C374" s="3" t="s">
        <v>3274</v>
      </c>
      <c r="D374" s="3" t="s">
        <v>3275</v>
      </c>
      <c r="E374" s="3" t="s">
        <v>13</v>
      </c>
      <c r="F374" s="2">
        <v>9</v>
      </c>
      <c r="G374" s="4">
        <v>11</v>
      </c>
      <c r="H374" s="4">
        <f t="shared" si="10"/>
        <v>8.91</v>
      </c>
      <c r="I374" s="4">
        <f t="shared" si="11"/>
        <v>80.19</v>
      </c>
      <c r="J374" s="3" t="s">
        <v>226</v>
      </c>
      <c r="K374" s="3" t="s">
        <v>2216</v>
      </c>
    </row>
    <row r="375" spans="1:11" x14ac:dyDescent="0.2">
      <c r="A375" s="2">
        <v>373</v>
      </c>
      <c r="B375" s="3" t="s">
        <v>3276</v>
      </c>
      <c r="C375" s="3" t="s">
        <v>3277</v>
      </c>
      <c r="D375" s="3" t="s">
        <v>3278</v>
      </c>
      <c r="E375" s="3" t="s">
        <v>13</v>
      </c>
      <c r="F375" s="2">
        <v>1</v>
      </c>
      <c r="G375" s="4">
        <v>11</v>
      </c>
      <c r="H375" s="4">
        <f t="shared" si="10"/>
        <v>8.91</v>
      </c>
      <c r="I375" s="4">
        <f t="shared" si="11"/>
        <v>8.91</v>
      </c>
      <c r="J375" s="3" t="s">
        <v>226</v>
      </c>
      <c r="K375" s="3" t="s">
        <v>2216</v>
      </c>
    </row>
    <row r="376" spans="1:11" x14ac:dyDescent="0.2">
      <c r="A376" s="2">
        <v>374</v>
      </c>
      <c r="B376" s="3" t="s">
        <v>3279</v>
      </c>
      <c r="C376" s="3" t="s">
        <v>3280</v>
      </c>
      <c r="D376" s="3" t="s">
        <v>3281</v>
      </c>
      <c r="E376" s="3" t="s">
        <v>13</v>
      </c>
      <c r="F376" s="2">
        <v>1</v>
      </c>
      <c r="G376" s="4">
        <v>7.9</v>
      </c>
      <c r="H376" s="4">
        <f t="shared" si="10"/>
        <v>6.399</v>
      </c>
      <c r="I376" s="4">
        <f t="shared" si="11"/>
        <v>6.399</v>
      </c>
      <c r="J376" s="3" t="s">
        <v>2072</v>
      </c>
      <c r="K376" s="3" t="s">
        <v>2216</v>
      </c>
    </row>
    <row r="377" spans="1:11" x14ac:dyDescent="0.2">
      <c r="A377" s="2">
        <v>375</v>
      </c>
      <c r="B377" s="3" t="s">
        <v>3282</v>
      </c>
      <c r="C377" s="3" t="s">
        <v>3283</v>
      </c>
      <c r="D377" s="3" t="s">
        <v>3284</v>
      </c>
      <c r="E377" s="3" t="s">
        <v>13</v>
      </c>
      <c r="F377" s="2">
        <v>1</v>
      </c>
      <c r="G377" s="4">
        <v>7.9</v>
      </c>
      <c r="H377" s="4">
        <f t="shared" si="10"/>
        <v>6.399</v>
      </c>
      <c r="I377" s="4">
        <f t="shared" si="11"/>
        <v>6.399</v>
      </c>
      <c r="J377" s="3" t="s">
        <v>2072</v>
      </c>
      <c r="K377" s="3" t="s">
        <v>2216</v>
      </c>
    </row>
    <row r="378" spans="1:11" x14ac:dyDescent="0.2">
      <c r="A378" s="2">
        <v>376</v>
      </c>
      <c r="B378" s="3" t="s">
        <v>3285</v>
      </c>
      <c r="C378" s="3" t="s">
        <v>3286</v>
      </c>
      <c r="D378" s="3" t="s">
        <v>3287</v>
      </c>
      <c r="E378" s="3" t="s">
        <v>13</v>
      </c>
      <c r="F378" s="2">
        <v>4</v>
      </c>
      <c r="G378" s="4">
        <v>15.2</v>
      </c>
      <c r="H378" s="4">
        <f t="shared" si="10"/>
        <v>12.311999999999999</v>
      </c>
      <c r="I378" s="4">
        <f t="shared" si="11"/>
        <v>49.247999999999998</v>
      </c>
      <c r="J378" s="3" t="s">
        <v>14</v>
      </c>
      <c r="K378" s="3" t="s">
        <v>2216</v>
      </c>
    </row>
    <row r="379" spans="1:11" x14ac:dyDescent="0.2">
      <c r="A379" s="2">
        <v>377</v>
      </c>
      <c r="B379" s="3" t="s">
        <v>3288</v>
      </c>
      <c r="C379" s="3" t="s">
        <v>3289</v>
      </c>
      <c r="D379" s="3" t="s">
        <v>3290</v>
      </c>
      <c r="E379" s="3" t="s">
        <v>13</v>
      </c>
      <c r="F379" s="2">
        <v>1</v>
      </c>
      <c r="G379" s="4">
        <v>15.2</v>
      </c>
      <c r="H379" s="4">
        <f t="shared" si="10"/>
        <v>12.311999999999999</v>
      </c>
      <c r="I379" s="4">
        <f t="shared" si="11"/>
        <v>12.311999999999999</v>
      </c>
      <c r="J379" s="3" t="s">
        <v>14</v>
      </c>
      <c r="K379" s="3" t="s">
        <v>2216</v>
      </c>
    </row>
    <row r="380" spans="1:11" x14ac:dyDescent="0.2">
      <c r="A380" s="2">
        <v>378</v>
      </c>
      <c r="B380" s="3" t="s">
        <v>3291</v>
      </c>
      <c r="C380" s="3" t="s">
        <v>3292</v>
      </c>
      <c r="D380" s="3" t="s">
        <v>3293</v>
      </c>
      <c r="E380" s="3" t="s">
        <v>13</v>
      </c>
      <c r="F380" s="2">
        <v>4</v>
      </c>
      <c r="G380" s="4">
        <v>15.2</v>
      </c>
      <c r="H380" s="4">
        <f t="shared" si="10"/>
        <v>12.311999999999999</v>
      </c>
      <c r="I380" s="4">
        <f t="shared" si="11"/>
        <v>49.247999999999998</v>
      </c>
      <c r="J380" s="3" t="s">
        <v>14</v>
      </c>
      <c r="K380" s="3" t="s">
        <v>2216</v>
      </c>
    </row>
    <row r="381" spans="1:11" x14ac:dyDescent="0.2">
      <c r="A381" s="2">
        <v>379</v>
      </c>
      <c r="B381" s="3" t="s">
        <v>3294</v>
      </c>
      <c r="C381" s="3" t="s">
        <v>3295</v>
      </c>
      <c r="D381" s="3" t="s">
        <v>3296</v>
      </c>
      <c r="E381" s="3" t="s">
        <v>13</v>
      </c>
      <c r="F381" s="2">
        <v>4</v>
      </c>
      <c r="G381" s="4">
        <v>15.2</v>
      </c>
      <c r="H381" s="4">
        <f t="shared" si="10"/>
        <v>12.311999999999999</v>
      </c>
      <c r="I381" s="4">
        <f t="shared" si="11"/>
        <v>49.247999999999998</v>
      </c>
      <c r="J381" s="3" t="s">
        <v>14</v>
      </c>
      <c r="K381" s="3" t="s">
        <v>2216</v>
      </c>
    </row>
    <row r="382" spans="1:11" x14ac:dyDescent="0.2">
      <c r="A382" s="2">
        <v>380</v>
      </c>
      <c r="B382" s="3" t="s">
        <v>3297</v>
      </c>
      <c r="C382" s="3" t="s">
        <v>3298</v>
      </c>
      <c r="D382" s="3" t="s">
        <v>3299</v>
      </c>
      <c r="E382" s="3" t="s">
        <v>13</v>
      </c>
      <c r="F382" s="2">
        <v>1</v>
      </c>
      <c r="G382" s="4">
        <v>15.2</v>
      </c>
      <c r="H382" s="4">
        <f t="shared" si="10"/>
        <v>12.311999999999999</v>
      </c>
      <c r="I382" s="4">
        <f t="shared" si="11"/>
        <v>12.311999999999999</v>
      </c>
      <c r="J382" s="3" t="s">
        <v>14</v>
      </c>
      <c r="K382" s="3" t="s">
        <v>2216</v>
      </c>
    </row>
    <row r="383" spans="1:11" x14ac:dyDescent="0.2">
      <c r="A383" s="2">
        <v>381</v>
      </c>
      <c r="B383" s="3" t="s">
        <v>3300</v>
      </c>
      <c r="C383" s="3" t="s">
        <v>3301</v>
      </c>
      <c r="D383" s="3" t="s">
        <v>3302</v>
      </c>
      <c r="E383" s="3" t="s">
        <v>13</v>
      </c>
      <c r="F383" s="2">
        <v>2</v>
      </c>
      <c r="G383" s="4">
        <v>9.5500000000000007</v>
      </c>
      <c r="H383" s="4">
        <f t="shared" si="10"/>
        <v>7.7355000000000009</v>
      </c>
      <c r="I383" s="4">
        <f t="shared" si="11"/>
        <v>15.471000000000002</v>
      </c>
      <c r="J383" s="3" t="s">
        <v>226</v>
      </c>
      <c r="K383" s="3" t="s">
        <v>2216</v>
      </c>
    </row>
    <row r="384" spans="1:11" x14ac:dyDescent="0.2">
      <c r="A384" s="2">
        <v>382</v>
      </c>
      <c r="B384" s="3" t="s">
        <v>3303</v>
      </c>
      <c r="C384" s="3" t="s">
        <v>3304</v>
      </c>
      <c r="D384" s="3" t="s">
        <v>3305</v>
      </c>
      <c r="E384" s="3" t="s">
        <v>13</v>
      </c>
      <c r="F384" s="2">
        <v>4</v>
      </c>
      <c r="G384" s="4">
        <v>9.5500000000000007</v>
      </c>
      <c r="H384" s="4">
        <f t="shared" si="10"/>
        <v>7.7355000000000009</v>
      </c>
      <c r="I384" s="4">
        <f t="shared" si="11"/>
        <v>30.942000000000004</v>
      </c>
      <c r="J384" s="3" t="s">
        <v>226</v>
      </c>
      <c r="K384" s="3" t="s">
        <v>2216</v>
      </c>
    </row>
    <row r="385" spans="1:11" x14ac:dyDescent="0.2">
      <c r="A385" s="2">
        <v>383</v>
      </c>
      <c r="B385" s="3" t="s">
        <v>3306</v>
      </c>
      <c r="C385" s="3" t="s">
        <v>3307</v>
      </c>
      <c r="D385" s="3" t="s">
        <v>3308</v>
      </c>
      <c r="E385" s="3" t="s">
        <v>13</v>
      </c>
      <c r="F385" s="2">
        <v>4</v>
      </c>
      <c r="G385" s="4">
        <v>9.5500000000000007</v>
      </c>
      <c r="H385" s="4">
        <f t="shared" si="10"/>
        <v>7.7355000000000009</v>
      </c>
      <c r="I385" s="4">
        <f t="shared" si="11"/>
        <v>30.942000000000004</v>
      </c>
      <c r="J385" s="3" t="s">
        <v>226</v>
      </c>
      <c r="K385" s="3" t="s">
        <v>2216</v>
      </c>
    </row>
    <row r="386" spans="1:11" x14ac:dyDescent="0.2">
      <c r="A386" s="2">
        <v>384</v>
      </c>
      <c r="B386" s="3" t="s">
        <v>3309</v>
      </c>
      <c r="C386" s="3" t="s">
        <v>3310</v>
      </c>
      <c r="D386" s="3" t="s">
        <v>3311</v>
      </c>
      <c r="E386" s="3" t="s">
        <v>13</v>
      </c>
      <c r="F386" s="2">
        <v>4</v>
      </c>
      <c r="G386" s="4">
        <v>12.3</v>
      </c>
      <c r="H386" s="4">
        <f t="shared" si="10"/>
        <v>9.963000000000001</v>
      </c>
      <c r="I386" s="4">
        <f t="shared" si="11"/>
        <v>39.852000000000004</v>
      </c>
      <c r="J386" s="3" t="s">
        <v>226</v>
      </c>
      <c r="K386" s="3" t="s">
        <v>2216</v>
      </c>
    </row>
    <row r="387" spans="1:11" x14ac:dyDescent="0.2">
      <c r="A387" s="2">
        <v>385</v>
      </c>
      <c r="B387" s="3" t="s">
        <v>3312</v>
      </c>
      <c r="C387" s="3" t="s">
        <v>3313</v>
      </c>
      <c r="D387" s="3" t="s">
        <v>3314</v>
      </c>
      <c r="E387" s="3" t="s">
        <v>13</v>
      </c>
      <c r="F387" s="2">
        <v>1</v>
      </c>
      <c r="G387" s="4">
        <v>12.3</v>
      </c>
      <c r="H387" s="4">
        <f t="shared" si="10"/>
        <v>9.963000000000001</v>
      </c>
      <c r="I387" s="4">
        <f t="shared" si="11"/>
        <v>9.963000000000001</v>
      </c>
      <c r="J387" s="3" t="s">
        <v>226</v>
      </c>
      <c r="K387" s="3" t="s">
        <v>2216</v>
      </c>
    </row>
    <row r="388" spans="1:11" x14ac:dyDescent="0.2">
      <c r="A388" s="2">
        <v>386</v>
      </c>
      <c r="B388" s="3" t="s">
        <v>3315</v>
      </c>
      <c r="C388" s="3" t="s">
        <v>3316</v>
      </c>
      <c r="D388" s="3" t="s">
        <v>3317</v>
      </c>
      <c r="E388" s="3" t="s">
        <v>13</v>
      </c>
      <c r="F388" s="2">
        <v>5</v>
      </c>
      <c r="G388" s="4">
        <v>0.13</v>
      </c>
      <c r="H388" s="4">
        <f t="shared" ref="H388:H420" si="12">G388*0.9*0.9</f>
        <v>0.1053</v>
      </c>
      <c r="I388" s="4">
        <f t="shared" ref="I388:I420" si="13">F388*H388</f>
        <v>0.52649999999999997</v>
      </c>
      <c r="J388" s="3" t="s">
        <v>14</v>
      </c>
      <c r="K388" s="3" t="s">
        <v>2216</v>
      </c>
    </row>
    <row r="389" spans="1:11" x14ac:dyDescent="0.2">
      <c r="A389" s="2">
        <v>387</v>
      </c>
      <c r="B389" s="3" t="s">
        <v>3318</v>
      </c>
      <c r="C389" s="3" t="s">
        <v>3319</v>
      </c>
      <c r="D389" s="3" t="s">
        <v>3320</v>
      </c>
      <c r="E389" s="3" t="s">
        <v>13</v>
      </c>
      <c r="F389" s="2">
        <v>6</v>
      </c>
      <c r="G389" s="4">
        <v>0.13</v>
      </c>
      <c r="H389" s="4">
        <f t="shared" si="12"/>
        <v>0.1053</v>
      </c>
      <c r="I389" s="4">
        <f t="shared" si="13"/>
        <v>0.63180000000000003</v>
      </c>
      <c r="J389" s="3" t="s">
        <v>14</v>
      </c>
      <c r="K389" s="3" t="s">
        <v>2216</v>
      </c>
    </row>
    <row r="390" spans="1:11" x14ac:dyDescent="0.2">
      <c r="A390" s="2">
        <v>388</v>
      </c>
      <c r="B390" s="3" t="s">
        <v>3321</v>
      </c>
      <c r="C390" s="3" t="s">
        <v>3322</v>
      </c>
      <c r="D390" s="3" t="s">
        <v>3323</v>
      </c>
      <c r="E390" s="3" t="s">
        <v>13</v>
      </c>
      <c r="F390" s="2">
        <v>4</v>
      </c>
      <c r="G390" s="4">
        <v>0.13</v>
      </c>
      <c r="H390" s="4">
        <f t="shared" si="12"/>
        <v>0.1053</v>
      </c>
      <c r="I390" s="4">
        <f t="shared" si="13"/>
        <v>0.42120000000000002</v>
      </c>
      <c r="J390" s="3" t="s">
        <v>14</v>
      </c>
      <c r="K390" s="3" t="s">
        <v>2216</v>
      </c>
    </row>
    <row r="391" spans="1:11" x14ac:dyDescent="0.2">
      <c r="A391" s="2">
        <v>389</v>
      </c>
      <c r="B391" s="3" t="s">
        <v>3324</v>
      </c>
      <c r="C391" s="3" t="s">
        <v>3325</v>
      </c>
      <c r="D391" s="3" t="s">
        <v>3326</v>
      </c>
      <c r="E391" s="3" t="s">
        <v>13</v>
      </c>
      <c r="F391" s="2">
        <v>1</v>
      </c>
      <c r="G391" s="4">
        <v>0.13</v>
      </c>
      <c r="H391" s="4">
        <f t="shared" si="12"/>
        <v>0.1053</v>
      </c>
      <c r="I391" s="4">
        <f t="shared" si="13"/>
        <v>0.1053</v>
      </c>
      <c r="J391" s="3" t="s">
        <v>14</v>
      </c>
      <c r="K391" s="3" t="s">
        <v>2216</v>
      </c>
    </row>
    <row r="392" spans="1:11" x14ac:dyDescent="0.2">
      <c r="A392" s="2">
        <v>390</v>
      </c>
      <c r="B392" s="3" t="s">
        <v>3327</v>
      </c>
      <c r="C392" s="3" t="s">
        <v>3328</v>
      </c>
      <c r="D392" s="3" t="s">
        <v>3329</v>
      </c>
      <c r="E392" s="3" t="s">
        <v>13</v>
      </c>
      <c r="F392" s="2">
        <v>4</v>
      </c>
      <c r="G392" s="4">
        <v>0.13</v>
      </c>
      <c r="H392" s="4">
        <f t="shared" si="12"/>
        <v>0.1053</v>
      </c>
      <c r="I392" s="4">
        <f t="shared" si="13"/>
        <v>0.42120000000000002</v>
      </c>
      <c r="J392" s="3" t="s">
        <v>14</v>
      </c>
      <c r="K392" s="3" t="s">
        <v>2216</v>
      </c>
    </row>
    <row r="393" spans="1:11" x14ac:dyDescent="0.2">
      <c r="A393" s="2">
        <v>391</v>
      </c>
      <c r="B393" s="3" t="s">
        <v>3330</v>
      </c>
      <c r="C393" s="3" t="s">
        <v>3331</v>
      </c>
      <c r="D393" s="3" t="s">
        <v>3332</v>
      </c>
      <c r="E393" s="3" t="s">
        <v>13</v>
      </c>
      <c r="F393" s="2">
        <v>6</v>
      </c>
      <c r="G393" s="4">
        <v>0.13</v>
      </c>
      <c r="H393" s="4">
        <f t="shared" si="12"/>
        <v>0.1053</v>
      </c>
      <c r="I393" s="4">
        <f t="shared" si="13"/>
        <v>0.63180000000000003</v>
      </c>
      <c r="J393" s="3" t="s">
        <v>14</v>
      </c>
      <c r="K393" s="3" t="s">
        <v>2216</v>
      </c>
    </row>
    <row r="394" spans="1:11" x14ac:dyDescent="0.2">
      <c r="A394" s="2">
        <v>392</v>
      </c>
      <c r="B394" s="3" t="s">
        <v>3333</v>
      </c>
      <c r="C394" s="3" t="s">
        <v>3334</v>
      </c>
      <c r="D394" s="3" t="s">
        <v>3335</v>
      </c>
      <c r="E394" s="3" t="s">
        <v>13</v>
      </c>
      <c r="F394" s="2">
        <v>1</v>
      </c>
      <c r="G394" s="4">
        <v>0.13</v>
      </c>
      <c r="H394" s="4">
        <f t="shared" si="12"/>
        <v>0.1053</v>
      </c>
      <c r="I394" s="4">
        <f t="shared" si="13"/>
        <v>0.1053</v>
      </c>
      <c r="J394" s="3" t="s">
        <v>14</v>
      </c>
      <c r="K394" s="3" t="s">
        <v>2216</v>
      </c>
    </row>
    <row r="395" spans="1:11" x14ac:dyDescent="0.2">
      <c r="A395" s="2">
        <v>393</v>
      </c>
      <c r="B395" s="3" t="s">
        <v>3336</v>
      </c>
      <c r="C395" s="3" t="s">
        <v>3337</v>
      </c>
      <c r="D395" s="3" t="s">
        <v>3338</v>
      </c>
      <c r="E395" s="3" t="s">
        <v>13</v>
      </c>
      <c r="F395" s="2">
        <v>7</v>
      </c>
      <c r="G395" s="4">
        <v>0.13</v>
      </c>
      <c r="H395" s="4">
        <f t="shared" si="12"/>
        <v>0.1053</v>
      </c>
      <c r="I395" s="4">
        <f t="shared" si="13"/>
        <v>0.73710000000000009</v>
      </c>
      <c r="J395" s="3" t="s">
        <v>14</v>
      </c>
      <c r="K395" s="3" t="s">
        <v>16</v>
      </c>
    </row>
    <row r="396" spans="1:11" x14ac:dyDescent="0.2">
      <c r="A396" s="2">
        <v>394</v>
      </c>
      <c r="B396" s="3" t="s">
        <v>3339</v>
      </c>
      <c r="C396" s="3" t="s">
        <v>3340</v>
      </c>
      <c r="D396" s="3" t="s">
        <v>3341</v>
      </c>
      <c r="E396" s="3" t="s">
        <v>13</v>
      </c>
      <c r="F396" s="2">
        <v>10</v>
      </c>
      <c r="G396" s="4">
        <v>0.13</v>
      </c>
      <c r="H396" s="4">
        <f t="shared" si="12"/>
        <v>0.1053</v>
      </c>
      <c r="I396" s="4">
        <f t="shared" si="13"/>
        <v>1.0529999999999999</v>
      </c>
      <c r="J396" s="3" t="s">
        <v>14</v>
      </c>
      <c r="K396" s="3" t="s">
        <v>16</v>
      </c>
    </row>
    <row r="397" spans="1:11" x14ac:dyDescent="0.2">
      <c r="A397" s="2">
        <v>395</v>
      </c>
      <c r="B397" s="3" t="s">
        <v>3342</v>
      </c>
      <c r="C397" s="3" t="s">
        <v>3343</v>
      </c>
      <c r="D397" s="3" t="s">
        <v>3344</v>
      </c>
      <c r="E397" s="3" t="s">
        <v>13</v>
      </c>
      <c r="F397" s="2">
        <v>1</v>
      </c>
      <c r="G397" s="4">
        <v>0.13</v>
      </c>
      <c r="H397" s="4">
        <f t="shared" si="12"/>
        <v>0.1053</v>
      </c>
      <c r="I397" s="4">
        <f t="shared" si="13"/>
        <v>0.1053</v>
      </c>
      <c r="J397" s="3" t="s">
        <v>14</v>
      </c>
      <c r="K397" s="3" t="s">
        <v>16</v>
      </c>
    </row>
    <row r="398" spans="1:11" x14ac:dyDescent="0.2">
      <c r="A398" s="2">
        <v>396</v>
      </c>
      <c r="B398" s="3" t="s">
        <v>3345</v>
      </c>
      <c r="C398" s="3" t="s">
        <v>3346</v>
      </c>
      <c r="D398" s="3" t="s">
        <v>3347</v>
      </c>
      <c r="E398" s="3" t="s">
        <v>13</v>
      </c>
      <c r="F398" s="2">
        <v>1</v>
      </c>
      <c r="G398" s="4">
        <v>0.13</v>
      </c>
      <c r="H398" s="4">
        <f t="shared" si="12"/>
        <v>0.1053</v>
      </c>
      <c r="I398" s="4">
        <f t="shared" si="13"/>
        <v>0.1053</v>
      </c>
      <c r="J398" s="3" t="s">
        <v>2072</v>
      </c>
      <c r="K398" s="3" t="s">
        <v>2216</v>
      </c>
    </row>
    <row r="399" spans="1:11" x14ac:dyDescent="0.2">
      <c r="A399" s="2">
        <v>397</v>
      </c>
      <c r="B399" s="3" t="s">
        <v>3348</v>
      </c>
      <c r="C399" s="3" t="s">
        <v>3349</v>
      </c>
      <c r="D399" s="3" t="s">
        <v>3350</v>
      </c>
      <c r="E399" s="3" t="s">
        <v>13</v>
      </c>
      <c r="F399" s="2">
        <v>1</v>
      </c>
      <c r="G399" s="4">
        <v>0.13</v>
      </c>
      <c r="H399" s="4">
        <f t="shared" si="12"/>
        <v>0.1053</v>
      </c>
      <c r="I399" s="4">
        <f t="shared" si="13"/>
        <v>0.1053</v>
      </c>
      <c r="J399" s="3" t="s">
        <v>2072</v>
      </c>
      <c r="K399" s="3" t="s">
        <v>2216</v>
      </c>
    </row>
    <row r="400" spans="1:11" x14ac:dyDescent="0.2">
      <c r="A400" s="2">
        <v>398</v>
      </c>
      <c r="B400" s="3" t="s">
        <v>3351</v>
      </c>
      <c r="C400" s="3" t="s">
        <v>3352</v>
      </c>
      <c r="D400" s="3" t="s">
        <v>3353</v>
      </c>
      <c r="E400" s="3" t="s">
        <v>13</v>
      </c>
      <c r="F400" s="2">
        <v>4</v>
      </c>
      <c r="G400" s="4">
        <v>0.13</v>
      </c>
      <c r="H400" s="4">
        <f t="shared" si="12"/>
        <v>0.1053</v>
      </c>
      <c r="I400" s="4">
        <f t="shared" si="13"/>
        <v>0.42120000000000002</v>
      </c>
      <c r="J400" s="3" t="s">
        <v>2072</v>
      </c>
      <c r="K400" s="3" t="s">
        <v>2216</v>
      </c>
    </row>
    <row r="401" spans="1:11" x14ac:dyDescent="0.2">
      <c r="A401" s="2">
        <v>399</v>
      </c>
      <c r="B401" s="3" t="s">
        <v>3354</v>
      </c>
      <c r="C401" s="3" t="s">
        <v>3355</v>
      </c>
      <c r="D401" s="3" t="s">
        <v>3356</v>
      </c>
      <c r="E401" s="3" t="s">
        <v>13</v>
      </c>
      <c r="F401" s="2">
        <v>6</v>
      </c>
      <c r="G401" s="4">
        <v>0.13</v>
      </c>
      <c r="H401" s="4">
        <f t="shared" si="12"/>
        <v>0.1053</v>
      </c>
      <c r="I401" s="4">
        <f t="shared" si="13"/>
        <v>0.63180000000000003</v>
      </c>
      <c r="J401" s="3" t="s">
        <v>2072</v>
      </c>
      <c r="K401" s="3" t="s">
        <v>2216</v>
      </c>
    </row>
    <row r="402" spans="1:11" x14ac:dyDescent="0.2">
      <c r="A402" s="2">
        <v>400</v>
      </c>
      <c r="B402" s="3" t="s">
        <v>3357</v>
      </c>
      <c r="C402" s="3" t="s">
        <v>3358</v>
      </c>
      <c r="D402" s="3" t="s">
        <v>3359</v>
      </c>
      <c r="E402" s="3" t="s">
        <v>13</v>
      </c>
      <c r="F402" s="2">
        <v>1</v>
      </c>
      <c r="G402" s="4">
        <v>0.13</v>
      </c>
      <c r="H402" s="4">
        <f t="shared" si="12"/>
        <v>0.1053</v>
      </c>
      <c r="I402" s="4">
        <f t="shared" si="13"/>
        <v>0.1053</v>
      </c>
      <c r="J402" s="3" t="s">
        <v>2072</v>
      </c>
      <c r="K402" s="3" t="s">
        <v>2216</v>
      </c>
    </row>
    <row r="403" spans="1:11" x14ac:dyDescent="0.2">
      <c r="A403" s="2">
        <v>401</v>
      </c>
      <c r="B403" s="3" t="s">
        <v>3360</v>
      </c>
      <c r="C403" s="3" t="s">
        <v>3361</v>
      </c>
      <c r="D403" s="3" t="s">
        <v>3362</v>
      </c>
      <c r="E403" s="3" t="s">
        <v>13</v>
      </c>
      <c r="F403" s="2">
        <v>1</v>
      </c>
      <c r="G403" s="4">
        <v>0.13</v>
      </c>
      <c r="H403" s="4">
        <f t="shared" si="12"/>
        <v>0.1053</v>
      </c>
      <c r="I403" s="4">
        <f t="shared" si="13"/>
        <v>0.1053</v>
      </c>
      <c r="J403" s="3" t="s">
        <v>2072</v>
      </c>
      <c r="K403" s="3" t="s">
        <v>2216</v>
      </c>
    </row>
    <row r="404" spans="1:11" x14ac:dyDescent="0.2">
      <c r="A404" s="2">
        <v>402</v>
      </c>
      <c r="B404" s="3" t="s">
        <v>3363</v>
      </c>
      <c r="C404" s="3" t="s">
        <v>3364</v>
      </c>
      <c r="D404" s="3" t="s">
        <v>3365</v>
      </c>
      <c r="E404" s="3" t="s">
        <v>13</v>
      </c>
      <c r="F404" s="2">
        <v>1</v>
      </c>
      <c r="G404" s="4">
        <v>0.13</v>
      </c>
      <c r="H404" s="4">
        <f t="shared" si="12"/>
        <v>0.1053</v>
      </c>
      <c r="I404" s="4">
        <f t="shared" si="13"/>
        <v>0.1053</v>
      </c>
      <c r="J404" s="3" t="s">
        <v>2072</v>
      </c>
      <c r="K404" s="3" t="s">
        <v>2216</v>
      </c>
    </row>
    <row r="405" spans="1:11" x14ac:dyDescent="0.2">
      <c r="A405" s="2">
        <v>403</v>
      </c>
      <c r="B405" s="3" t="s">
        <v>3366</v>
      </c>
      <c r="C405" s="3" t="s">
        <v>3367</v>
      </c>
      <c r="D405" s="3" t="s">
        <v>3368</v>
      </c>
      <c r="E405" s="3" t="s">
        <v>13</v>
      </c>
      <c r="F405" s="2">
        <v>1</v>
      </c>
      <c r="G405" s="4">
        <v>0.13</v>
      </c>
      <c r="H405" s="4">
        <f t="shared" si="12"/>
        <v>0.1053</v>
      </c>
      <c r="I405" s="4">
        <f t="shared" si="13"/>
        <v>0.1053</v>
      </c>
      <c r="J405" s="3" t="s">
        <v>2072</v>
      </c>
      <c r="K405" s="3" t="s">
        <v>2216</v>
      </c>
    </row>
    <row r="406" spans="1:11" x14ac:dyDescent="0.2">
      <c r="A406" s="2">
        <v>404</v>
      </c>
      <c r="B406" s="3" t="s">
        <v>3369</v>
      </c>
      <c r="C406" s="3" t="s">
        <v>3370</v>
      </c>
      <c r="D406" s="3" t="s">
        <v>3371</v>
      </c>
      <c r="E406" s="3" t="s">
        <v>13</v>
      </c>
      <c r="F406" s="2">
        <v>15</v>
      </c>
      <c r="G406" s="4">
        <v>18.25</v>
      </c>
      <c r="H406" s="4">
        <f t="shared" si="12"/>
        <v>14.782500000000001</v>
      </c>
      <c r="I406" s="4">
        <f t="shared" si="13"/>
        <v>221.73750000000001</v>
      </c>
      <c r="J406" s="3" t="s">
        <v>14</v>
      </c>
      <c r="K406" s="3" t="s">
        <v>2216</v>
      </c>
    </row>
    <row r="407" spans="1:11" x14ac:dyDescent="0.2">
      <c r="A407" s="2">
        <v>405</v>
      </c>
      <c r="B407" s="3" t="s">
        <v>3372</v>
      </c>
      <c r="C407" s="3" t="s">
        <v>3373</v>
      </c>
      <c r="D407" s="3" t="s">
        <v>3374</v>
      </c>
      <c r="E407" s="3" t="s">
        <v>13</v>
      </c>
      <c r="F407" s="2">
        <v>9</v>
      </c>
      <c r="G407" s="4">
        <v>18.25</v>
      </c>
      <c r="H407" s="4">
        <f t="shared" si="12"/>
        <v>14.782500000000001</v>
      </c>
      <c r="I407" s="4">
        <f t="shared" si="13"/>
        <v>133.04250000000002</v>
      </c>
      <c r="J407" s="3" t="s">
        <v>14</v>
      </c>
      <c r="K407" s="3" t="s">
        <v>2216</v>
      </c>
    </row>
    <row r="408" spans="1:11" x14ac:dyDescent="0.2">
      <c r="A408" s="2">
        <v>406</v>
      </c>
      <c r="B408" s="3" t="s">
        <v>3375</v>
      </c>
      <c r="C408" s="3" t="s">
        <v>3376</v>
      </c>
      <c r="D408" s="3" t="s">
        <v>3377</v>
      </c>
      <c r="E408" s="3" t="s">
        <v>13</v>
      </c>
      <c r="F408" s="2">
        <v>1</v>
      </c>
      <c r="G408" s="4">
        <v>18.25</v>
      </c>
      <c r="H408" s="4">
        <f t="shared" si="12"/>
        <v>14.782500000000001</v>
      </c>
      <c r="I408" s="4">
        <f t="shared" si="13"/>
        <v>14.782500000000001</v>
      </c>
      <c r="J408" s="3" t="s">
        <v>14</v>
      </c>
      <c r="K408" s="3" t="s">
        <v>2216</v>
      </c>
    </row>
    <row r="409" spans="1:11" x14ac:dyDescent="0.2">
      <c r="A409" s="2">
        <v>407</v>
      </c>
      <c r="B409" s="3" t="s">
        <v>3378</v>
      </c>
      <c r="C409" s="3" t="s">
        <v>3379</v>
      </c>
      <c r="D409" s="3" t="s">
        <v>3380</v>
      </c>
      <c r="E409" s="3" t="s">
        <v>13</v>
      </c>
      <c r="F409" s="2">
        <v>9</v>
      </c>
      <c r="G409" s="4">
        <v>17.55</v>
      </c>
      <c r="H409" s="4">
        <f t="shared" si="12"/>
        <v>14.215500000000002</v>
      </c>
      <c r="I409" s="4">
        <f t="shared" si="13"/>
        <v>127.93950000000002</v>
      </c>
      <c r="J409" s="3" t="s">
        <v>14</v>
      </c>
      <c r="K409" s="3" t="s">
        <v>2216</v>
      </c>
    </row>
    <row r="410" spans="1:11" x14ac:dyDescent="0.2">
      <c r="A410" s="2">
        <v>408</v>
      </c>
      <c r="B410" s="3" t="s">
        <v>3381</v>
      </c>
      <c r="C410" s="3" t="s">
        <v>3382</v>
      </c>
      <c r="D410" s="3" t="s">
        <v>3383</v>
      </c>
      <c r="E410" s="3" t="s">
        <v>13</v>
      </c>
      <c r="F410" s="2">
        <v>8</v>
      </c>
      <c r="G410" s="4">
        <v>17.55</v>
      </c>
      <c r="H410" s="4">
        <f t="shared" si="12"/>
        <v>14.215500000000002</v>
      </c>
      <c r="I410" s="4">
        <f t="shared" si="13"/>
        <v>113.72400000000002</v>
      </c>
      <c r="J410" s="3" t="s">
        <v>14</v>
      </c>
      <c r="K410" s="3" t="s">
        <v>2216</v>
      </c>
    </row>
    <row r="411" spans="1:11" x14ac:dyDescent="0.2">
      <c r="A411" s="2">
        <v>409</v>
      </c>
      <c r="B411" s="3" t="s">
        <v>3384</v>
      </c>
      <c r="C411" s="3" t="s">
        <v>3385</v>
      </c>
      <c r="D411" s="3" t="s">
        <v>3386</v>
      </c>
      <c r="E411" s="3" t="s">
        <v>13</v>
      </c>
      <c r="F411" s="2">
        <v>3</v>
      </c>
      <c r="G411" s="4">
        <v>17.55</v>
      </c>
      <c r="H411" s="4">
        <f t="shared" si="12"/>
        <v>14.215500000000002</v>
      </c>
      <c r="I411" s="4">
        <f t="shared" si="13"/>
        <v>42.646500000000003</v>
      </c>
      <c r="J411" s="3" t="s">
        <v>14</v>
      </c>
      <c r="K411" s="3" t="s">
        <v>2216</v>
      </c>
    </row>
    <row r="412" spans="1:11" x14ac:dyDescent="0.2">
      <c r="A412" s="2">
        <v>410</v>
      </c>
      <c r="B412" s="3" t="s">
        <v>3387</v>
      </c>
      <c r="C412" s="3" t="s">
        <v>3388</v>
      </c>
      <c r="D412" s="3" t="s">
        <v>3389</v>
      </c>
      <c r="E412" s="3" t="s">
        <v>13</v>
      </c>
      <c r="F412" s="2">
        <v>9</v>
      </c>
      <c r="G412" s="4">
        <v>17.55</v>
      </c>
      <c r="H412" s="4">
        <f t="shared" si="12"/>
        <v>14.215500000000002</v>
      </c>
      <c r="I412" s="4">
        <f t="shared" si="13"/>
        <v>127.93950000000002</v>
      </c>
      <c r="J412" s="3" t="s">
        <v>14</v>
      </c>
      <c r="K412" s="3" t="s">
        <v>2216</v>
      </c>
    </row>
    <row r="413" spans="1:11" x14ac:dyDescent="0.2">
      <c r="A413" s="2">
        <v>411</v>
      </c>
      <c r="B413" s="3" t="s">
        <v>3390</v>
      </c>
      <c r="C413" s="3" t="s">
        <v>3391</v>
      </c>
      <c r="D413" s="3" t="s">
        <v>3392</v>
      </c>
      <c r="E413" s="3" t="s">
        <v>13</v>
      </c>
      <c r="F413" s="2">
        <v>6</v>
      </c>
      <c r="G413" s="4">
        <v>17.55</v>
      </c>
      <c r="H413" s="4">
        <f t="shared" si="12"/>
        <v>14.215500000000002</v>
      </c>
      <c r="I413" s="4">
        <f t="shared" si="13"/>
        <v>85.293000000000006</v>
      </c>
      <c r="J413" s="3" t="s">
        <v>14</v>
      </c>
      <c r="K413" s="3" t="s">
        <v>2216</v>
      </c>
    </row>
    <row r="414" spans="1:11" x14ac:dyDescent="0.2">
      <c r="A414" s="2">
        <v>412</v>
      </c>
      <c r="B414" s="3" t="s">
        <v>3393</v>
      </c>
      <c r="C414" s="3" t="s">
        <v>3394</v>
      </c>
      <c r="D414" s="3" t="s">
        <v>3395</v>
      </c>
      <c r="E414" s="3" t="s">
        <v>13</v>
      </c>
      <c r="F414" s="2">
        <v>3</v>
      </c>
      <c r="G414" s="4">
        <v>17.55</v>
      </c>
      <c r="H414" s="4">
        <f t="shared" si="12"/>
        <v>14.215500000000002</v>
      </c>
      <c r="I414" s="4">
        <f t="shared" si="13"/>
        <v>42.646500000000003</v>
      </c>
      <c r="J414" s="3" t="s">
        <v>14</v>
      </c>
      <c r="K414" s="3" t="s">
        <v>2216</v>
      </c>
    </row>
    <row r="415" spans="1:11" x14ac:dyDescent="0.2">
      <c r="A415" s="2">
        <v>413</v>
      </c>
      <c r="B415" s="3" t="s">
        <v>3396</v>
      </c>
      <c r="C415" s="3" t="s">
        <v>3397</v>
      </c>
      <c r="D415" s="3" t="s">
        <v>3398</v>
      </c>
      <c r="E415" s="3" t="s">
        <v>13</v>
      </c>
      <c r="F415" s="2">
        <v>9</v>
      </c>
      <c r="G415" s="4">
        <v>13.15</v>
      </c>
      <c r="H415" s="4">
        <f t="shared" si="12"/>
        <v>10.6515</v>
      </c>
      <c r="I415" s="4">
        <f t="shared" si="13"/>
        <v>95.863500000000002</v>
      </c>
      <c r="J415" s="3" t="s">
        <v>14</v>
      </c>
      <c r="K415" s="3" t="s">
        <v>2216</v>
      </c>
    </row>
    <row r="416" spans="1:11" x14ac:dyDescent="0.2">
      <c r="A416" s="2">
        <v>414</v>
      </c>
      <c r="B416" s="3" t="s">
        <v>3399</v>
      </c>
      <c r="C416" s="3" t="s">
        <v>3400</v>
      </c>
      <c r="D416" s="3" t="s">
        <v>3401</v>
      </c>
      <c r="E416" s="3" t="s">
        <v>13</v>
      </c>
      <c r="F416" s="2">
        <v>7</v>
      </c>
      <c r="G416" s="4">
        <v>13.15</v>
      </c>
      <c r="H416" s="4">
        <f t="shared" si="12"/>
        <v>10.6515</v>
      </c>
      <c r="I416" s="4">
        <f t="shared" si="13"/>
        <v>74.560500000000005</v>
      </c>
      <c r="J416" s="3" t="s">
        <v>14</v>
      </c>
      <c r="K416" s="3" t="s">
        <v>2216</v>
      </c>
    </row>
    <row r="417" spans="1:11" x14ac:dyDescent="0.2">
      <c r="A417" s="2">
        <v>415</v>
      </c>
      <c r="B417" s="3" t="s">
        <v>3402</v>
      </c>
      <c r="C417" s="3" t="s">
        <v>3403</v>
      </c>
      <c r="D417" s="3" t="s">
        <v>3404</v>
      </c>
      <c r="E417" s="3" t="s">
        <v>13</v>
      </c>
      <c r="F417" s="2">
        <v>3</v>
      </c>
      <c r="G417" s="4">
        <v>13.15</v>
      </c>
      <c r="H417" s="4">
        <f t="shared" si="12"/>
        <v>10.6515</v>
      </c>
      <c r="I417" s="4">
        <f t="shared" si="13"/>
        <v>31.954500000000003</v>
      </c>
      <c r="J417" s="3" t="s">
        <v>14</v>
      </c>
      <c r="K417" s="3" t="s">
        <v>2216</v>
      </c>
    </row>
    <row r="418" spans="1:11" x14ac:dyDescent="0.2">
      <c r="A418" s="2">
        <v>416</v>
      </c>
      <c r="B418" s="3" t="s">
        <v>3405</v>
      </c>
      <c r="C418" s="3" t="s">
        <v>3406</v>
      </c>
      <c r="D418" s="3" t="s">
        <v>3407</v>
      </c>
      <c r="E418" s="3" t="s">
        <v>13</v>
      </c>
      <c r="F418" s="2">
        <v>5</v>
      </c>
      <c r="G418" s="4">
        <v>13.15</v>
      </c>
      <c r="H418" s="4">
        <f t="shared" si="12"/>
        <v>10.6515</v>
      </c>
      <c r="I418" s="4">
        <f t="shared" si="13"/>
        <v>53.2575</v>
      </c>
      <c r="J418" s="3" t="s">
        <v>14</v>
      </c>
      <c r="K418" s="3" t="s">
        <v>2216</v>
      </c>
    </row>
    <row r="419" spans="1:11" x14ac:dyDescent="0.2">
      <c r="A419" s="2">
        <v>417</v>
      </c>
      <c r="B419" s="3" t="s">
        <v>3408</v>
      </c>
      <c r="C419" s="3" t="s">
        <v>3409</v>
      </c>
      <c r="D419" s="3" t="s">
        <v>3410</v>
      </c>
      <c r="E419" s="3" t="s">
        <v>13</v>
      </c>
      <c r="F419" s="2">
        <v>2</v>
      </c>
      <c r="G419" s="4">
        <v>13.15</v>
      </c>
      <c r="H419" s="4">
        <f t="shared" si="12"/>
        <v>10.6515</v>
      </c>
      <c r="I419" s="4">
        <f t="shared" si="13"/>
        <v>21.303000000000001</v>
      </c>
      <c r="J419" s="3" t="s">
        <v>14</v>
      </c>
      <c r="K419" s="3" t="s">
        <v>2216</v>
      </c>
    </row>
    <row r="420" spans="1:11" x14ac:dyDescent="0.2">
      <c r="A420" s="2">
        <v>418</v>
      </c>
      <c r="B420" s="3" t="s">
        <v>3411</v>
      </c>
      <c r="C420" s="3" t="s">
        <v>3412</v>
      </c>
      <c r="D420" s="3" t="s">
        <v>3413</v>
      </c>
      <c r="E420" s="3" t="s">
        <v>13</v>
      </c>
      <c r="F420" s="2">
        <v>2</v>
      </c>
      <c r="G420" s="4">
        <v>13.15</v>
      </c>
      <c r="H420" s="4">
        <f t="shared" si="12"/>
        <v>10.6515</v>
      </c>
      <c r="I420" s="4">
        <f t="shared" si="13"/>
        <v>21.303000000000001</v>
      </c>
      <c r="J420" s="3" t="s">
        <v>14</v>
      </c>
      <c r="K420" s="3" t="s">
        <v>2216</v>
      </c>
    </row>
    <row r="421" spans="1:11" x14ac:dyDescent="0.2">
      <c r="A421" s="2"/>
      <c r="B421" s="3" t="s">
        <v>181</v>
      </c>
      <c r="C421" s="2"/>
      <c r="D421" s="2"/>
      <c r="E421" s="2"/>
      <c r="F421" s="4">
        <v>1623</v>
      </c>
      <c r="G421" s="4"/>
      <c r="H421" s="4"/>
      <c r="I421" s="4">
        <f>SUM(I3:I420)</f>
        <v>13242.98159999999</v>
      </c>
      <c r="J421" s="2"/>
      <c r="K42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cc st 1</vt:lpstr>
      <vt:lpstr>cc st 2</vt:lpstr>
      <vt:lpstr>cc st 3</vt:lpstr>
      <vt:lpstr>cc st 4</vt:lpstr>
      <vt:lpstr>cc st 5</vt:lpstr>
      <vt:lpstr>cc st 6</vt:lpstr>
      <vt:lpstr>cc st 7</vt:lpstr>
      <vt:lpstr>cc st 8</vt:lpstr>
      <vt:lpstr>cc st 9</vt:lpstr>
      <vt:lpstr>cc st 10</vt:lpstr>
      <vt:lpstr>cc st 11</vt:lpstr>
      <vt:lpstr>cc st 12</vt:lpstr>
      <vt:lpstr>cc st 13</vt:lpstr>
      <vt:lpstr>cc st 14</vt:lpstr>
      <vt:lpstr>cc st 15</vt:lpstr>
      <vt:lpstr>cc st 16</vt:lpstr>
      <vt:lpstr>cc st 17</vt:lpstr>
      <vt:lpstr>cc st 17a</vt:lpstr>
      <vt:lpstr>cc st 18</vt:lpstr>
      <vt:lpstr>cc st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2025-06-12T11:44:36Z</dcterms:created>
  <dcterms:modified xsi:type="dcterms:W3CDTF">2025-10-31T19:21:27Z</dcterms:modified>
</cp:coreProperties>
</file>